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770" windowHeight="12630"/>
  </bookViews>
  <sheets>
    <sheet name="FORM B - PRICES" sheetId="1" r:id="rId1"/>
  </sheets>
  <definedNames>
    <definedName name="_12TENDER_SUBMISSI">'FORM B - PRICES'!#REF!</definedName>
    <definedName name="_4PAGE_1_OF_13">'FORM B - PRICES'!#REF!</definedName>
    <definedName name="_8TENDER_NO._181">'FORM B -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_xlnm.Print_Area" localSheetId="0">'FORM B - PRICES'!$B$1:$H$171</definedName>
    <definedName name="_xlnm.Print_Titles" localSheetId="0">'FORM B - PRICES'!$1:$5</definedName>
    <definedName name="_xlnm.Print_Titles">'FORM B - PRICES'!$B$4:$II$4</definedName>
    <definedName name="TEMP">'FORM B - PRICES'!#REF!</definedName>
    <definedName name="TESTHEAD">'FORM B - PRICES'!#REF!</definedName>
    <definedName name="XEVERYTHING">'FORM B - PRICES'!$B$1:$II$163</definedName>
    <definedName name="XITEMS">'FORM B - PRICES'!$B$6:$II$163</definedName>
  </definedNames>
  <calcPr calcId="145621" fullPrecision="0"/>
</workbook>
</file>

<file path=xl/calcChain.xml><?xml version="1.0" encoding="utf-8"?>
<calcChain xmlns="http://schemas.openxmlformats.org/spreadsheetml/2006/main">
  <c r="H102" i="1" l="1"/>
  <c r="H153" i="1"/>
  <c r="H162" i="1" l="1"/>
  <c r="H155" i="1"/>
  <c r="H110" i="1"/>
  <c r="H75" i="1"/>
  <c r="H33" i="1"/>
  <c r="C169" i="1" l="1"/>
  <c r="B169" i="1"/>
  <c r="C168" i="1"/>
  <c r="B168" i="1"/>
  <c r="H158" i="1"/>
  <c r="H141" i="1"/>
  <c r="H139" i="1"/>
  <c r="H150" i="1"/>
  <c r="H149" i="1"/>
  <c r="H148" i="1"/>
  <c r="H147" i="1"/>
  <c r="H146" i="1"/>
  <c r="H145" i="1"/>
  <c r="H143" i="1"/>
  <c r="H136" i="1"/>
  <c r="H134" i="1"/>
  <c r="H130" i="1"/>
  <c r="H129" i="1"/>
  <c r="H125" i="1"/>
  <c r="H124" i="1"/>
  <c r="H121" i="1"/>
  <c r="H120" i="1"/>
  <c r="H119" i="1"/>
  <c r="H118" i="1"/>
  <c r="H117" i="1"/>
  <c r="H116" i="1"/>
  <c r="H115" i="1"/>
  <c r="H114" i="1"/>
  <c r="H113" i="1"/>
  <c r="H112" i="1"/>
  <c r="H107" i="1"/>
  <c r="H106" i="1"/>
  <c r="H105" i="1"/>
  <c r="H104" i="1"/>
  <c r="H103" i="1"/>
  <c r="H100" i="1"/>
  <c r="H99" i="1"/>
  <c r="H98" i="1"/>
  <c r="H97" i="1"/>
  <c r="H96" i="1"/>
  <c r="H93" i="1"/>
  <c r="H90" i="1"/>
  <c r="H89" i="1"/>
  <c r="H163" i="1"/>
  <c r="H169" i="1" s="1"/>
  <c r="C163" i="1"/>
  <c r="B163" i="1"/>
  <c r="C159" i="1"/>
  <c r="B159" i="1"/>
  <c r="H85" i="1"/>
  <c r="H84" i="1"/>
  <c r="H81" i="1"/>
  <c r="H80" i="1"/>
  <c r="H79" i="1"/>
  <c r="H78" i="1"/>
  <c r="H77" i="1"/>
  <c r="H74" i="1"/>
  <c r="H61" i="1"/>
  <c r="H60" i="1"/>
  <c r="H72" i="1"/>
  <c r="H70" i="1"/>
  <c r="H69" i="1"/>
  <c r="H68" i="1"/>
  <c r="H67" i="1"/>
  <c r="H66" i="1"/>
  <c r="H64" i="1"/>
  <c r="H58" i="1"/>
  <c r="H56" i="1"/>
  <c r="H53" i="1"/>
  <c r="H52" i="1"/>
  <c r="H17" i="1"/>
  <c r="H9" i="1"/>
  <c r="H8" i="1"/>
  <c r="H48" i="1"/>
  <c r="H47" i="1"/>
  <c r="H44" i="1"/>
  <c r="H43" i="1"/>
  <c r="H42" i="1"/>
  <c r="H41" i="1"/>
  <c r="H40" i="1"/>
  <c r="H39" i="1"/>
  <c r="H38" i="1"/>
  <c r="H37" i="1"/>
  <c r="H36" i="1"/>
  <c r="H35" i="1"/>
  <c r="H30" i="1"/>
  <c r="H29" i="1"/>
  <c r="H28" i="1"/>
  <c r="H27" i="1"/>
  <c r="H26" i="1"/>
  <c r="H25" i="1"/>
  <c r="H23" i="1"/>
  <c r="H22" i="1"/>
  <c r="H21" i="1"/>
  <c r="H20" i="1"/>
  <c r="H16" i="1"/>
  <c r="H14" i="1"/>
  <c r="H12" i="1"/>
  <c r="H49" i="1" l="1"/>
  <c r="H165" i="1" s="1"/>
  <c r="H159" i="1"/>
  <c r="H168" i="1" s="1"/>
  <c r="H126" i="1"/>
  <c r="H86" i="1"/>
  <c r="H166" i="1" s="1"/>
  <c r="B167" i="1"/>
  <c r="B166" i="1"/>
  <c r="B165" i="1"/>
  <c r="B126" i="1"/>
  <c r="B86" i="1"/>
  <c r="B49" i="1"/>
  <c r="C167" i="1"/>
  <c r="C166" i="1"/>
  <c r="C165" i="1"/>
  <c r="C126" i="1"/>
  <c r="C86" i="1"/>
  <c r="C49" i="1"/>
  <c r="H167" i="1" l="1"/>
  <c r="G170" i="1" l="1"/>
</calcChain>
</file>

<file path=xl/sharedStrings.xml><?xml version="1.0" encoding="utf-8"?>
<sst xmlns="http://schemas.openxmlformats.org/spreadsheetml/2006/main" count="643" uniqueCount="228">
  <si>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</si>
  <si>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</si>
  <si>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</si>
  <si>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</si>
  <si>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</si>
  <si>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</si>
  <si>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</si>
  <si>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</si>
  <si>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</si>
  <si>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</si>
  <si>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</si>
  <si>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</si>
  <si>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</si>
  <si>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</si>
  <si>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</si>
  <si>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</si>
  <si>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</si>
  <si>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</si>
  <si>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</si>
  <si>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</si>
  <si>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</si>
  <si>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ADJUSTMENTS</t>
  </si>
  <si>
    <t>LANDSCAPING</t>
  </si>
  <si>
    <t>MISCELLANEOUS</t>
  </si>
  <si>
    <t>CODE</t>
  </si>
  <si>
    <t xml:space="preserve">TOTAL BID PRICE (GST extra)                                                                              (in figures)                                             </t>
  </si>
  <si>
    <t>m³</t>
  </si>
  <si>
    <t>A.2</t>
  </si>
  <si>
    <t>m²</t>
  </si>
  <si>
    <t>i)</t>
  </si>
  <si>
    <t>A010</t>
  </si>
  <si>
    <t>Supplying and Placing Base Course Material</t>
  </si>
  <si>
    <t>A012</t>
  </si>
  <si>
    <t>Grading of Boulevards</t>
  </si>
  <si>
    <t>each</t>
  </si>
  <si>
    <t>ii)</t>
  </si>
  <si>
    <t>B097</t>
  </si>
  <si>
    <t>Drilled Tie Bars</t>
  </si>
  <si>
    <t>m</t>
  </si>
  <si>
    <t>iii)</t>
  </si>
  <si>
    <t>Concrete Curb Renewal</t>
  </si>
  <si>
    <t>F001</t>
  </si>
  <si>
    <t>G001</t>
  </si>
  <si>
    <t>Sodding</t>
  </si>
  <si>
    <t>G003</t>
  </si>
  <si>
    <t>F009</t>
  </si>
  <si>
    <t>F010</t>
  </si>
  <si>
    <t>F011</t>
  </si>
  <si>
    <t>Adjustment of Valve Boxes</t>
  </si>
  <si>
    <t>Valve Box Extensions</t>
  </si>
  <si>
    <t>Adjustment of Curb Stop Boxes</t>
  </si>
  <si>
    <t>A.3</t>
  </si>
  <si>
    <t>A.4</t>
  </si>
  <si>
    <t>A.5</t>
  </si>
  <si>
    <t>A.6</t>
  </si>
  <si>
    <t>A.7</t>
  </si>
  <si>
    <t>A.8</t>
  </si>
  <si>
    <t>A.9</t>
  </si>
  <si>
    <t>A.10</t>
  </si>
  <si>
    <t>A.11</t>
  </si>
  <si>
    <t xml:space="preserve">CW 3235-R9  </t>
  </si>
  <si>
    <t>100 mm Sidewalk</t>
  </si>
  <si>
    <t>a)</t>
  </si>
  <si>
    <t>B154rl</t>
  </si>
  <si>
    <t>A.12</t>
  </si>
  <si>
    <t>B167rl</t>
  </si>
  <si>
    <t>SD-203B</t>
  </si>
  <si>
    <t>Curb Ramp (8-12 mm reveal ht, Monolithic)</t>
  </si>
  <si>
    <t>SD-229C,D</t>
  </si>
  <si>
    <t>B200</t>
  </si>
  <si>
    <t>A.13</t>
  </si>
  <si>
    <t>Planing of Pavement</t>
  </si>
  <si>
    <t>B219</t>
  </si>
  <si>
    <t>A.14</t>
  </si>
  <si>
    <t>Detectable Warning Surface Tiles</t>
  </si>
  <si>
    <t>A.15</t>
  </si>
  <si>
    <t>A.16</t>
  </si>
  <si>
    <t>SD-205</t>
  </si>
  <si>
    <t>A.17</t>
  </si>
  <si>
    <t>A.18</t>
  </si>
  <si>
    <t>A.19</t>
  </si>
  <si>
    <t>A.20</t>
  </si>
  <si>
    <t>A.21</t>
  </si>
  <si>
    <t>A.22</t>
  </si>
  <si>
    <t>A.23</t>
  </si>
  <si>
    <t>A.24</t>
  </si>
  <si>
    <t>A.25</t>
  </si>
  <si>
    <t>CW 3510-R9</t>
  </si>
  <si>
    <t>G002</t>
  </si>
  <si>
    <t xml:space="preserve"> width &lt; 600 mm</t>
  </si>
  <si>
    <t xml:space="preserve"> width &gt; or = 600 mm</t>
  </si>
  <si>
    <t>B100r</t>
  </si>
  <si>
    <t>Miscellaneous Concrete Slab Removal</t>
  </si>
  <si>
    <t>(SEE B9)</t>
  </si>
  <si>
    <t>A.1</t>
  </si>
  <si>
    <t>CW 3110-R19</t>
  </si>
  <si>
    <t xml:space="preserve">CW 3230-R8
</t>
  </si>
  <si>
    <t>B097A</t>
  </si>
  <si>
    <t>15 M Deformed Tie Bar</t>
  </si>
  <si>
    <t>B184rlA</t>
  </si>
  <si>
    <t>B199</t>
  </si>
  <si>
    <t>Construction of Asphalt Patches</t>
  </si>
  <si>
    <t>CW 3326-R3</t>
  </si>
  <si>
    <t>E12</t>
  </si>
  <si>
    <t>Interlocking Paving Stones</t>
  </si>
  <si>
    <t>F028</t>
  </si>
  <si>
    <t>Adjustment of Traffic Signal Service Box Frames</t>
  </si>
  <si>
    <t>B.3</t>
  </si>
  <si>
    <t>B.2</t>
  </si>
  <si>
    <t>B.1</t>
  </si>
  <si>
    <t>C.1</t>
  </si>
  <si>
    <t>C.2</t>
  </si>
  <si>
    <t>C.3</t>
  </si>
  <si>
    <t>D.2</t>
  </si>
  <si>
    <t>D.3</t>
  </si>
  <si>
    <t>D.4</t>
  </si>
  <si>
    <t>B114rl</t>
  </si>
  <si>
    <t xml:space="preserve">Miscellaneous Concrete Slab Renewal </t>
  </si>
  <si>
    <t>B118rl</t>
  </si>
  <si>
    <t>SD-228A</t>
  </si>
  <si>
    <t>B120rl</t>
  </si>
  <si>
    <t>5 sq.m. to 20 sq.m.</t>
  </si>
  <si>
    <t xml:space="preserve">CW 3240-R10 </t>
  </si>
  <si>
    <t>B135i</t>
  </si>
  <si>
    <t>Concrete Curb Installation</t>
  </si>
  <si>
    <t>B136i</t>
  </si>
  <si>
    <t>B139i</t>
  </si>
  <si>
    <t>Modified Barrier (150 mm reveal ht, Dowelled)</t>
  </si>
  <si>
    <t>B189</t>
  </si>
  <si>
    <t>Regrading Existing Interlocking Paving Stones</t>
  </si>
  <si>
    <t>CW 3330-R5</t>
  </si>
  <si>
    <t xml:space="preserve">CW 3450-R6 </t>
  </si>
  <si>
    <t>Adjustment of Manholes/Catch Basins Frames</t>
  </si>
  <si>
    <t>CW 3210-R8</t>
  </si>
  <si>
    <t>B.4</t>
  </si>
  <si>
    <t>B.5</t>
  </si>
  <si>
    <t>B.6</t>
  </si>
  <si>
    <t>B.7</t>
  </si>
  <si>
    <t>B.8</t>
  </si>
  <si>
    <t>B124</t>
  </si>
  <si>
    <t>B.9</t>
  </si>
  <si>
    <t>Adjustment of Precast  Sidewalk Blocks</t>
  </si>
  <si>
    <t>B.10</t>
  </si>
  <si>
    <t>B.11</t>
  </si>
  <si>
    <t>B.12</t>
  </si>
  <si>
    <t>B.13</t>
  </si>
  <si>
    <t>B.14</t>
  </si>
  <si>
    <t>B.15</t>
  </si>
  <si>
    <t>B.16</t>
  </si>
  <si>
    <t>B.17</t>
  </si>
  <si>
    <t>B.18</t>
  </si>
  <si>
    <t>F018</t>
  </si>
  <si>
    <t>Curb Stop Extensions</t>
  </si>
  <si>
    <t>C.4</t>
  </si>
  <si>
    <t>C.5</t>
  </si>
  <si>
    <t>C.6</t>
  </si>
  <si>
    <t>C.7</t>
  </si>
  <si>
    <t>C.8</t>
  </si>
  <si>
    <t>C.9</t>
  </si>
  <si>
    <t>C.10</t>
  </si>
  <si>
    <t>C.11</t>
  </si>
  <si>
    <t>C.12</t>
  </si>
  <si>
    <t>C.13</t>
  </si>
  <si>
    <t>C.14</t>
  </si>
  <si>
    <t>C.15</t>
  </si>
  <si>
    <t>C.16</t>
  </si>
  <si>
    <t>C.17</t>
  </si>
  <si>
    <t>C.18</t>
  </si>
  <si>
    <t>C.19</t>
  </si>
  <si>
    <t>C.20</t>
  </si>
  <si>
    <t>C.21</t>
  </si>
  <si>
    <t>C.22</t>
  </si>
  <si>
    <t>C.23</t>
  </si>
  <si>
    <t>D.1</t>
  </si>
  <si>
    <t>D.5</t>
  </si>
  <si>
    <t>D.6</t>
  </si>
  <si>
    <t>D.7</t>
  </si>
  <si>
    <t>B155rl</t>
  </si>
  <si>
    <t>SD-205,
SD-206A</t>
  </si>
  <si>
    <t>E.1</t>
  </si>
  <si>
    <t>B125</t>
  </si>
  <si>
    <t>Supply of Precast  Sidewalk Blocks</t>
  </si>
  <si>
    <t>ROADWORKS - REMOVALS/RENEWALS</t>
  </si>
  <si>
    <t>B106r</t>
  </si>
  <si>
    <t>Monolithic Curb and Sidewalk</t>
  </si>
  <si>
    <t>B107i</t>
  </si>
  <si>
    <t xml:space="preserve">Miscellaneous Concrete Slab Installation </t>
  </si>
  <si>
    <t>B125A</t>
  </si>
  <si>
    <t>Removal of Precast Sidewalk Blocks</t>
  </si>
  <si>
    <t>Barrier (150 mm reveal ht, Dowelled)</t>
  </si>
  <si>
    <t>SD-229A,B,C</t>
  </si>
  <si>
    <t>CW 3410-R12</t>
  </si>
  <si>
    <t>F012</t>
  </si>
  <si>
    <t xml:space="preserve">CW 3210-R8
</t>
  </si>
  <si>
    <t>F013</t>
  </si>
  <si>
    <t>F014</t>
  </si>
  <si>
    <t xml:space="preserve">Adjustment of Curb Inlet with New Inlet  Box </t>
  </si>
  <si>
    <t>F015</t>
  </si>
  <si>
    <t>Adjustment of Curb and Gutter Frames</t>
  </si>
  <si>
    <t>E10</t>
  </si>
  <si>
    <t>Monolithic Curb and 100mm Sidewalk vwith Blockouts for Paving Stones</t>
  </si>
  <si>
    <t>100 Sidewalk with Blockouts for Paving Stones</t>
  </si>
  <si>
    <t>Endicott Clay Paver - Dark Ironspot</t>
  </si>
  <si>
    <t>Monolithic Curb and 100mm Sidewalk with Blockouts for Paving Stone</t>
  </si>
  <si>
    <t>Beldin Regimental Red</t>
  </si>
  <si>
    <t xml:space="preserve"> ii)</t>
  </si>
  <si>
    <t xml:space="preserve"> i)</t>
  </si>
  <si>
    <t>D.9</t>
  </si>
  <si>
    <t>D.12</t>
  </si>
  <si>
    <t>D.10</t>
  </si>
  <si>
    <t>D.11</t>
  </si>
  <si>
    <t>B150iA</t>
  </si>
  <si>
    <t>D.8</t>
  </si>
  <si>
    <t>D.13</t>
  </si>
  <si>
    <t>Curb Inlet Frames</t>
  </si>
  <si>
    <t>Stafford Street (West Side) - Yale Avenue to Corydon Avenue</t>
  </si>
  <si>
    <t>Stafford Street (East Side) - McMillan Avenue to Corydon Avenue</t>
  </si>
  <si>
    <t>Detectable Warning Surface Tile Installation - Various Locations</t>
  </si>
  <si>
    <t xml:space="preserve">Academy Road (Both Sides) - Renfrew Street to Waverley Street </t>
  </si>
  <si>
    <t>Corydon Avenue (North Side) - Hugo Street N. to Daly Street N.</t>
  </si>
  <si>
    <t>lm</t>
  </si>
  <si>
    <t>E8</t>
  </si>
  <si>
    <t>E9</t>
  </si>
  <si>
    <t>Supply and Installation of MMA Marking with Anti-Skid</t>
  </si>
  <si>
    <t>100 mm Sidewalk with Blockouts for Paving Stones</t>
  </si>
  <si>
    <t>Monolithic Curb and 100 mm Sidewalk vwith Blockouts for Paving Stones</t>
  </si>
  <si>
    <t>Curb Inlet Box Covers (AP-020)</t>
  </si>
  <si>
    <t>D.14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</si>
</sst>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s>
  <fonts count="57" x14ac:knownFonts="1">
    <font>
      <sz val="12"/>
      <name val="Arial"/>
    </font>
    <font>
      <sz val="6"/>
      <color indexed="8"/>
      <name val="Arial"/>
    </font>
    <font>
      <b/>
      <sz val="12"/>
      <color indexed="8"/>
      <name val="Arial"/>
    </font>
    <font>
      <b/>
      <u/>
      <sz val="12"/>
      <color indexed="8"/>
      <name val="Arial"/>
    </font>
    <font>
      <b/>
      <sz val="12"/>
      <name val="Arial"/>
      <family val="2"/>
    </font>
    <font>
      <b/>
      <sz val="6"/>
      <color indexed="8"/>
      <name val="Arial"/>
      <family val="2"/>
    </font>
    <font>
      <b/>
      <sz val="12"/>
      <color indexed="8"/>
      <name val="Arial"/>
      <family val="2"/>
    </font>
    <font>
      <b/>
      <i/>
      <u/>
      <sz val="12"/>
      <color indexed="8"/>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color theme="1"/>
      <name val="Calibri"/>
      <family val="2"/>
      <scheme val="minor"/>
    </font>
    <font>
      <sz val="12"/>
      <color theme="1"/>
      <name val="Arial"/>
      <family val="2"/>
    </font>
    <font>
      <sz val="10"/>
      <color theme="1"/>
      <name val="MS Sans Serif"/>
      <family val="2"/>
    </font>
    <font>
      <b/>
      <sz val="10"/>
      <color theme="1"/>
      <name val="MS Sans Serif"/>
      <family val="2"/>
    </font>
    <font>
      <sz val="12"/>
      <color theme="1"/>
      <name val="Cambria"/>
      <family val="1"/>
    </font>
    <font>
      <b/>
      <u/>
      <sz val="12"/>
      <color theme="1"/>
      <name val="Arial"/>
      <family val="2"/>
    </font>
    <font>
      <sz val="10"/>
      <name val="MS Sans Serif"/>
    </font>
  </fonts>
  <fills count="27">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C000"/>
        <bgColor indexed="64"/>
      </patternFill>
    </fill>
  </fills>
  <borders count="6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style="double">
        <color indexed="64"/>
      </bottom>
      <diagonal/>
    </border>
    <border>
      <left style="thin">
        <color indexed="64"/>
      </left>
      <right/>
      <top/>
      <bottom style="thin">
        <color indexed="64"/>
      </bottom>
      <diagonal/>
    </border>
    <border>
      <left style="thin">
        <color indexed="8"/>
      </left>
      <right/>
      <top/>
      <bottom style="thin">
        <color indexed="64"/>
      </bottom>
      <diagonal/>
    </border>
    <border>
      <left/>
      <right style="thin">
        <color indexed="8"/>
      </right>
      <top/>
      <bottom style="thin">
        <color indexed="8"/>
      </bottom>
      <diagonal/>
    </border>
    <border>
      <left/>
      <right style="thin">
        <color indexed="8"/>
      </right>
      <top/>
      <bottom style="thin">
        <color indexed="64"/>
      </bottom>
      <diagonal/>
    </border>
    <border>
      <left/>
      <right style="thin">
        <color indexed="64"/>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style="thin">
        <color indexed="8"/>
      </right>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double">
        <color indexed="64"/>
      </bottom>
      <diagonal/>
    </border>
    <border>
      <left/>
      <right style="thin">
        <color indexed="64"/>
      </right>
      <top/>
      <bottom style="thin">
        <color indexed="64"/>
      </bottom>
      <diagonal/>
    </border>
    <border>
      <left style="thin">
        <color indexed="8"/>
      </left>
      <right/>
      <top style="thin">
        <color indexed="64"/>
      </top>
      <bottom style="double">
        <color indexed="64"/>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style="thin">
        <color indexed="64"/>
      </right>
      <top style="double">
        <color indexed="8"/>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double">
        <color indexed="8"/>
      </bottom>
      <diagonal/>
    </border>
    <border>
      <left style="thin">
        <color indexed="64"/>
      </left>
      <right style="thin">
        <color indexed="8"/>
      </right>
      <top style="double">
        <color indexed="64"/>
      </top>
      <bottom style="thin">
        <color indexed="64"/>
      </bottom>
      <diagonal/>
    </border>
    <border>
      <left style="thin">
        <color indexed="8"/>
      </left>
      <right style="thin">
        <color indexed="8"/>
      </right>
      <top style="double">
        <color indexed="64"/>
      </top>
      <bottom style="thin">
        <color indexed="64"/>
      </bottom>
      <diagonal/>
    </border>
    <border>
      <left style="thin">
        <color indexed="64"/>
      </left>
      <right/>
      <top style="double">
        <color indexed="8"/>
      </top>
      <bottom style="thin">
        <color indexed="64"/>
      </bottom>
      <diagonal/>
    </border>
    <border>
      <left style="thin">
        <color indexed="64"/>
      </left>
      <right style="thin">
        <color indexed="8"/>
      </right>
      <top style="double">
        <color indexed="8"/>
      </top>
      <bottom style="thin">
        <color indexed="64"/>
      </bottom>
      <diagonal/>
    </border>
    <border>
      <left style="thin">
        <color indexed="8"/>
      </left>
      <right style="thin">
        <color indexed="8"/>
      </right>
      <top style="double">
        <color indexed="8"/>
      </top>
      <bottom style="thin">
        <color indexed="64"/>
      </bottom>
      <diagonal/>
    </border>
  </borders>
  <cellStyleXfs count="110">
    <xf numFmtId="0" fontId="0" fillId="2" borderId="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20" borderId="0" applyNumberFormat="0" applyBorder="0" applyAlignment="0" applyProtection="0"/>
    <xf numFmtId="0" fontId="26" fillId="4" borderId="0" applyNumberFormat="0" applyBorder="0" applyAlignment="0" applyProtection="0"/>
    <xf numFmtId="0" fontId="10" fillId="0" borderId="0" applyFill="0">
      <alignment horizontal="right" vertical="top"/>
    </xf>
    <xf numFmtId="0" fontId="39" fillId="0" borderId="0" applyFill="0">
      <alignment horizontal="right" vertical="top"/>
    </xf>
    <xf numFmtId="0" fontId="11" fillId="0" borderId="1" applyFill="0">
      <alignment horizontal="right" vertical="top"/>
    </xf>
    <xf numFmtId="0" fontId="40" fillId="0" borderId="1" applyFill="0">
      <alignment horizontal="right" vertical="top"/>
    </xf>
    <xf numFmtId="0" fontId="40" fillId="0" borderId="1" applyFill="0">
      <alignment horizontal="right" vertical="top"/>
    </xf>
    <xf numFmtId="169" fontId="11" fillId="0" borderId="2" applyFill="0">
      <alignment horizontal="right" vertical="top"/>
    </xf>
    <xf numFmtId="169" fontId="40" fillId="0" borderId="2" applyFill="0">
      <alignment horizontal="right" vertical="top"/>
    </xf>
    <xf numFmtId="0" fontId="11" fillId="0" borderId="1" applyFill="0">
      <alignment horizontal="center" vertical="top" wrapText="1"/>
    </xf>
    <xf numFmtId="0" fontId="40" fillId="0" borderId="1" applyFill="0">
      <alignment horizontal="center" vertical="top" wrapText="1"/>
    </xf>
    <xf numFmtId="0" fontId="40" fillId="0" borderId="1" applyFill="0">
      <alignment horizontal="center" vertical="top" wrapText="1"/>
    </xf>
    <xf numFmtId="0" fontId="12" fillId="0" borderId="3" applyFill="0">
      <alignment horizontal="center" vertical="center" wrapText="1"/>
    </xf>
    <xf numFmtId="0" fontId="41" fillId="0" borderId="3" applyFill="0">
      <alignment horizontal="center" vertical="center" wrapText="1"/>
    </xf>
    <xf numFmtId="0" fontId="11" fillId="0" borderId="1" applyFill="0">
      <alignment horizontal="left" vertical="top" wrapText="1"/>
    </xf>
    <xf numFmtId="0" fontId="40" fillId="0" borderId="1" applyFill="0">
      <alignment horizontal="left" vertical="top" wrapText="1"/>
    </xf>
    <xf numFmtId="0" fontId="40" fillId="0" borderId="1" applyFill="0">
      <alignment horizontal="left" vertical="top" wrapText="1"/>
    </xf>
    <xf numFmtId="0" fontId="13" fillId="0" borderId="1" applyFill="0">
      <alignment horizontal="left" vertical="top" wrapText="1"/>
    </xf>
    <xf numFmtId="0" fontId="42" fillId="0" borderId="1" applyFill="0">
      <alignment horizontal="left" vertical="top" wrapText="1"/>
    </xf>
    <xf numFmtId="0" fontId="42" fillId="0" borderId="1" applyFill="0">
      <alignment horizontal="left" vertical="top" wrapText="1"/>
    </xf>
    <xf numFmtId="164" fontId="14" fillId="0" borderId="4" applyFill="0">
      <alignment horizontal="centerContinuous" wrapText="1"/>
    </xf>
    <xf numFmtId="164" fontId="43" fillId="0" borderId="4" applyFill="0">
      <alignment horizontal="centerContinuous" wrapText="1"/>
    </xf>
    <xf numFmtId="164" fontId="11" fillId="0" borderId="1" applyFill="0">
      <alignment horizontal="center" vertical="top" wrapText="1"/>
    </xf>
    <xf numFmtId="164" fontId="40" fillId="0" borderId="1" applyFill="0">
      <alignment horizontal="center" vertical="top" wrapText="1"/>
    </xf>
    <xf numFmtId="164" fontId="40" fillId="0" borderId="1" applyFill="0">
      <alignment horizontal="center" vertical="top" wrapText="1"/>
    </xf>
    <xf numFmtId="0" fontId="11" fillId="0" borderId="1" applyFill="0">
      <alignment horizontal="center" wrapText="1"/>
    </xf>
    <xf numFmtId="0" fontId="40" fillId="0" borderId="1" applyFill="0">
      <alignment horizontal="center" wrapText="1"/>
    </xf>
    <xf numFmtId="0" fontId="40" fillId="0" borderId="1" applyFill="0">
      <alignment horizontal="center" wrapText="1"/>
    </xf>
    <xf numFmtId="174" fontId="11" fillId="0" borderId="1" applyFill="0"/>
    <xf numFmtId="174" fontId="40" fillId="0" borderId="1" applyFill="0"/>
    <xf numFmtId="174" fontId="40" fillId="0" borderId="1" applyFill="0"/>
    <xf numFmtId="170" fontId="11" fillId="0" borderId="1" applyFill="0">
      <alignment horizontal="right"/>
      <protection locked="0"/>
    </xf>
    <xf numFmtId="170" fontId="40" fillId="0" borderId="1" applyFill="0">
      <alignment horizontal="right"/>
      <protection locked="0"/>
    </xf>
    <xf numFmtId="170" fontId="40" fillId="0" borderId="1" applyFill="0">
      <alignment horizontal="right"/>
      <protection locked="0"/>
    </xf>
    <xf numFmtId="168" fontId="11" fillId="0" borderId="1" applyFill="0">
      <alignment horizontal="right"/>
      <protection locked="0"/>
    </xf>
    <xf numFmtId="168" fontId="40" fillId="0" borderId="1" applyFill="0">
      <alignment horizontal="right"/>
      <protection locked="0"/>
    </xf>
    <xf numFmtId="168" fontId="40" fillId="0" borderId="1" applyFill="0">
      <alignment horizontal="right"/>
      <protection locked="0"/>
    </xf>
    <xf numFmtId="168" fontId="11" fillId="0" borderId="1" applyFill="0"/>
    <xf numFmtId="168" fontId="40" fillId="0" borderId="1" applyFill="0"/>
    <xf numFmtId="168" fontId="40" fillId="0" borderId="1" applyFill="0"/>
    <xf numFmtId="168" fontId="11" fillId="0" borderId="3" applyFill="0">
      <alignment horizontal="right"/>
    </xf>
    <xf numFmtId="168" fontId="40" fillId="0" borderId="3" applyFill="0">
      <alignment horizontal="right"/>
    </xf>
    <xf numFmtId="0" fontId="30" fillId="21" borderId="5" applyNumberFormat="0" applyAlignment="0" applyProtection="0"/>
    <xf numFmtId="0" fontId="32" fillId="22" borderId="6" applyNumberFormat="0" applyAlignment="0" applyProtection="0"/>
    <xf numFmtId="0" fontId="15" fillId="0" borderId="1" applyFill="0">
      <alignment horizontal="left" vertical="top"/>
    </xf>
    <xf numFmtId="0" fontId="44" fillId="0" borderId="1" applyFill="0">
      <alignment horizontal="left" vertical="top"/>
    </xf>
    <xf numFmtId="0" fontId="44" fillId="0" borderId="1" applyFill="0">
      <alignment horizontal="left" vertical="top"/>
    </xf>
    <xf numFmtId="0" fontId="34" fillId="0" borderId="0" applyNumberFormat="0" applyFill="0" applyBorder="0" applyAlignment="0" applyProtection="0"/>
    <xf numFmtId="0" fontId="25" fillId="5"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8" fillId="8" borderId="5" applyNumberFormat="0" applyAlignment="0" applyProtection="0"/>
    <xf numFmtId="0" fontId="31" fillId="0" borderId="10" applyNumberFormat="0" applyFill="0" applyAlignment="0" applyProtection="0"/>
    <xf numFmtId="0" fontId="27" fillId="23" borderId="0" applyNumberFormat="0" applyBorder="0" applyAlignment="0" applyProtection="0"/>
    <xf numFmtId="0" fontId="9" fillId="0" borderId="0"/>
    <xf numFmtId="0" fontId="8" fillId="2" borderId="0"/>
    <xf numFmtId="0" fontId="9" fillId="0" borderId="0"/>
    <xf numFmtId="0" fontId="50" fillId="0" borderId="0"/>
    <xf numFmtId="0" fontId="8" fillId="24" borderId="11" applyNumberFormat="0" applyFont="0" applyAlignment="0" applyProtection="0"/>
    <xf numFmtId="176" fontId="12" fillId="0" borderId="3" applyNumberFormat="0" applyFont="0" applyFill="0" applyBorder="0" applyAlignment="0" applyProtection="0">
      <alignment horizontal="center" vertical="top" wrapText="1"/>
    </xf>
    <xf numFmtId="176" fontId="41" fillId="0" borderId="3" applyNumberFormat="0" applyFont="0" applyFill="0" applyBorder="0" applyAlignment="0" applyProtection="0">
      <alignment horizontal="center" vertical="top" wrapText="1"/>
    </xf>
    <xf numFmtId="0" fontId="29" fillId="21" borderId="12" applyNumberFormat="0" applyAlignment="0" applyProtection="0"/>
    <xf numFmtId="0" fontId="16" fillId="0" borderId="0">
      <alignment horizontal="right"/>
    </xf>
    <xf numFmtId="0" fontId="45" fillId="0" borderId="0">
      <alignment horizontal="right"/>
    </xf>
    <xf numFmtId="0" fontId="21" fillId="0" borderId="0" applyNumberFormat="0" applyFill="0" applyBorder="0" applyAlignment="0" applyProtection="0"/>
    <xf numFmtId="0" fontId="11" fillId="0" borderId="0" applyFill="0">
      <alignment horizontal="left"/>
    </xf>
    <xf numFmtId="0" fontId="40" fillId="0" borderId="0" applyFill="0">
      <alignment horizontal="left"/>
    </xf>
    <xf numFmtId="0" fontId="17" fillId="0" borderId="0" applyFill="0">
      <alignment horizontal="centerContinuous" vertical="center"/>
    </xf>
    <xf numFmtId="0" fontId="46" fillId="0" borderId="0" applyFill="0">
      <alignment horizontal="centerContinuous" vertical="center"/>
    </xf>
    <xf numFmtId="173" fontId="18" fillId="0" borderId="0" applyFill="0">
      <alignment horizontal="centerContinuous" vertical="center"/>
    </xf>
    <xf numFmtId="173" fontId="47" fillId="0" borderId="0" applyFill="0">
      <alignment horizontal="centerContinuous" vertical="center"/>
    </xf>
    <xf numFmtId="175" fontId="18" fillId="0" borderId="0" applyFill="0">
      <alignment horizontal="centerContinuous" vertical="center"/>
    </xf>
    <xf numFmtId="175" fontId="47" fillId="0" borderId="0" applyFill="0">
      <alignment horizontal="centerContinuous" vertical="center"/>
    </xf>
    <xf numFmtId="0" fontId="11" fillId="0" borderId="3">
      <alignment horizontal="centerContinuous" wrapText="1"/>
    </xf>
    <xf numFmtId="0" fontId="40" fillId="0" borderId="3">
      <alignment horizontal="centerContinuous" wrapText="1"/>
    </xf>
    <xf numFmtId="171" fontId="19" fillId="0" borderId="0" applyFill="0">
      <alignment horizontal="left"/>
    </xf>
    <xf numFmtId="171" fontId="48" fillId="0" borderId="0" applyFill="0">
      <alignment horizontal="left"/>
    </xf>
    <xf numFmtId="172" fontId="20" fillId="0" borderId="0" applyFill="0">
      <alignment horizontal="right"/>
    </xf>
    <xf numFmtId="172" fontId="49" fillId="0" borderId="0" applyFill="0">
      <alignment horizontal="right"/>
    </xf>
    <xf numFmtId="0" fontId="11" fillId="0" borderId="13" applyFill="0"/>
    <xf numFmtId="0" fontId="40" fillId="0" borderId="13" applyFill="0"/>
    <xf numFmtId="0" fontId="35" fillId="0" borderId="14" applyNumberFormat="0" applyFill="0" applyAlignment="0" applyProtection="0"/>
    <xf numFmtId="0" fontId="33" fillId="0" borderId="0" applyNumberFormat="0" applyFill="0" applyBorder="0" applyAlignment="0" applyProtection="0"/>
    <xf numFmtId="0" fontId="56" fillId="0" borderId="0"/>
  </cellStyleXfs>
  <cellXfs count="155">
    <xf numFmtId="0" fontId="0" fillId="2" borderId="0" xfId="0" applyNumberFormat="1"/>
    <xf numFmtId="7" fontId="0" fillId="2" borderId="0" xfId="0" applyNumberFormat="1" applyAlignment="1">
      <alignment horizontal="right"/>
    </xf>
    <xf numFmtId="7" fontId="0" fillId="2" borderId="20" xfId="0" applyNumberFormat="1" applyBorder="1" applyAlignment="1">
      <alignment horizontal="right"/>
    </xf>
    <xf numFmtId="7" fontId="0" fillId="2" borderId="22" xfId="0" applyNumberFormat="1" applyBorder="1" applyAlignment="1">
      <alignment horizontal="right"/>
    </xf>
    <xf numFmtId="0" fontId="0" fillId="2" borderId="0" xfId="0" applyNumberFormat="1" applyAlignment="1">
      <alignment horizontal="right"/>
    </xf>
    <xf numFmtId="7" fontId="0" fillId="2" borderId="23" xfId="0" applyNumberFormat="1" applyBorder="1" applyAlignment="1">
      <alignment horizontal="right"/>
    </xf>
    <xf numFmtId="7" fontId="0" fillId="2" borderId="24" xfId="0" applyNumberFormat="1" applyBorder="1" applyAlignment="1">
      <alignment horizontal="right"/>
    </xf>
    <xf numFmtId="7" fontId="1"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0" fontId="0" fillId="2" borderId="0" xfId="0" applyNumberFormat="1" applyAlignment="1"/>
    <xf numFmtId="7" fontId="0" fillId="2" borderId="20" xfId="0" applyNumberFormat="1" applyBorder="1" applyAlignment="1">
      <alignment horizontal="right" vertical="center"/>
    </xf>
    <xf numFmtId="0" fontId="0" fillId="2" borderId="0" xfId="0" applyNumberFormat="1" applyAlignment="1">
      <alignment vertical="center"/>
    </xf>
    <xf numFmtId="7" fontId="0" fillId="2" borderId="22" xfId="0" applyNumberFormat="1" applyBorder="1" applyAlignment="1">
      <alignment horizontal="right" vertical="center"/>
    </xf>
    <xf numFmtId="7" fontId="0" fillId="2" borderId="16" xfId="0" applyNumberFormat="1" applyBorder="1" applyAlignment="1">
      <alignment horizontal="center"/>
    </xf>
    <xf numFmtId="0" fontId="0" fillId="2" borderId="20" xfId="0" applyNumberFormat="1" applyBorder="1" applyAlignment="1">
      <alignment horizontal="right"/>
    </xf>
    <xf numFmtId="7" fontId="0" fillId="2" borderId="26" xfId="0" applyNumberFormat="1" applyBorder="1" applyAlignment="1">
      <alignment horizontal="right"/>
    </xf>
    <xf numFmtId="164" fontId="8" fillId="0" borderId="1" xfId="0" applyNumberFormat="1" applyFont="1" applyFill="1" applyBorder="1" applyAlignment="1" applyProtection="1">
      <alignment horizontal="center" vertical="top" wrapText="1"/>
    </xf>
    <xf numFmtId="166" fontId="51" fillId="0" borderId="1" xfId="0" applyNumberFormat="1" applyFont="1" applyFill="1" applyBorder="1" applyAlignment="1" applyProtection="1">
      <alignment vertical="top"/>
    </xf>
    <xf numFmtId="4" fontId="8" fillId="25" borderId="1" xfId="0" applyNumberFormat="1" applyFont="1" applyFill="1" applyBorder="1" applyAlignment="1" applyProtection="1">
      <alignment horizontal="center" vertical="top" wrapText="1"/>
    </xf>
    <xf numFmtId="165" fontId="8" fillId="0" borderId="1" xfId="0" applyNumberFormat="1" applyFont="1" applyFill="1" applyBorder="1" applyAlignment="1" applyProtection="1">
      <alignment horizontal="left" vertical="top" wrapText="1"/>
    </xf>
    <xf numFmtId="164" fontId="8" fillId="0" borderId="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center" vertical="top" wrapText="1"/>
    </xf>
    <xf numFmtId="1" fontId="51" fillId="0" borderId="1" xfId="0" applyNumberFormat="1" applyFont="1" applyFill="1" applyBorder="1" applyAlignment="1" applyProtection="1">
      <alignment horizontal="right" vertical="top" wrapText="1"/>
    </xf>
    <xf numFmtId="165" fontId="8" fillId="0" borderId="1" xfId="0" applyNumberFormat="1" applyFont="1" applyFill="1" applyBorder="1" applyAlignment="1" applyProtection="1">
      <alignment horizontal="center" vertical="top" wrapText="1"/>
    </xf>
    <xf numFmtId="0" fontId="52" fillId="25" borderId="0" xfId="0" applyFont="1" applyFill="1" applyAlignment="1"/>
    <xf numFmtId="165" fontId="8" fillId="0" borderId="1" xfId="0" applyNumberFormat="1" applyFont="1" applyFill="1" applyBorder="1" applyAlignment="1" applyProtection="1">
      <alignment horizontal="right" vertical="top" wrapText="1"/>
    </xf>
    <xf numFmtId="164" fontId="8" fillId="0" borderId="1" xfId="80" applyNumberFormat="1" applyFont="1" applyFill="1" applyBorder="1" applyAlignment="1" applyProtection="1">
      <alignment horizontal="left" vertical="top" wrapText="1"/>
    </xf>
    <xf numFmtId="1" fontId="51" fillId="0" borderId="29" xfId="0" applyNumberFormat="1" applyFont="1" applyFill="1" applyBorder="1" applyAlignment="1" applyProtection="1">
      <alignment horizontal="right" vertical="top" wrapText="1"/>
    </xf>
    <xf numFmtId="164" fontId="8" fillId="0" borderId="1" xfId="80" applyNumberFormat="1" applyFont="1" applyFill="1" applyBorder="1" applyAlignment="1" applyProtection="1">
      <alignment horizontal="center" vertical="top" wrapText="1"/>
    </xf>
    <xf numFmtId="167" fontId="8" fillId="25" borderId="1" xfId="0" applyNumberFormat="1" applyFont="1" applyFill="1" applyBorder="1" applyAlignment="1" applyProtection="1">
      <alignment horizontal="center" vertical="top"/>
    </xf>
    <xf numFmtId="1" fontId="51" fillId="0" borderId="1" xfId="0" applyNumberFormat="1" applyFont="1" applyFill="1" applyBorder="1" applyAlignment="1" applyProtection="1">
      <alignment horizontal="right" vertical="top"/>
    </xf>
    <xf numFmtId="0" fontId="52" fillId="25" borderId="0" xfId="0" applyFont="1" applyFill="1"/>
    <xf numFmtId="4" fontId="8" fillId="25" borderId="1" xfId="0" applyNumberFormat="1" applyFont="1" applyFill="1" applyBorder="1" applyAlignment="1" applyProtection="1">
      <alignment horizontal="center" vertical="top"/>
    </xf>
    <xf numFmtId="177" fontId="8" fillId="25" borderId="1" xfId="0" applyNumberFormat="1" applyFont="1" applyFill="1" applyBorder="1" applyAlignment="1" applyProtection="1">
      <alignment horizontal="center" vertical="top"/>
    </xf>
    <xf numFmtId="0" fontId="53" fillId="25" borderId="0" xfId="0" applyFont="1" applyFill="1" applyAlignment="1"/>
    <xf numFmtId="4" fontId="8" fillId="25" borderId="1" xfId="80" applyNumberFormat="1" applyFont="1" applyFill="1" applyBorder="1" applyAlignment="1" applyProtection="1">
      <alignment horizontal="center" vertical="top" wrapText="1"/>
    </xf>
    <xf numFmtId="165" fontId="8" fillId="0" borderId="1" xfId="80" applyNumberFormat="1" applyFont="1" applyFill="1" applyBorder="1" applyAlignment="1" applyProtection="1">
      <alignment horizontal="left" vertical="top" wrapText="1"/>
    </xf>
    <xf numFmtId="0" fontId="8" fillId="0" borderId="1" xfId="80" applyNumberFormat="1" applyFont="1" applyFill="1" applyBorder="1" applyAlignment="1" applyProtection="1">
      <alignment horizontal="center" vertical="top" wrapText="1"/>
    </xf>
    <xf numFmtId="1" fontId="54" fillId="0" borderId="1" xfId="80" applyNumberFormat="1" applyFont="1" applyFill="1" applyBorder="1" applyAlignment="1" applyProtection="1">
      <alignment horizontal="right" vertical="top" wrapText="1"/>
    </xf>
    <xf numFmtId="166" fontId="54" fillId="0" borderId="1" xfId="80" applyNumberFormat="1" applyFont="1" applyFill="1" applyBorder="1" applyAlignment="1" applyProtection="1">
      <alignment vertical="top"/>
    </xf>
    <xf numFmtId="164" fontId="8" fillId="0" borderId="1" xfId="0" applyNumberFormat="1" applyFont="1" applyFill="1" applyBorder="1" applyAlignment="1" applyProtection="1">
      <alignment vertical="top" wrapText="1"/>
    </xf>
    <xf numFmtId="4" fontId="8" fillId="25" borderId="0" xfId="0" applyNumberFormat="1" applyFont="1" applyFill="1" applyBorder="1" applyAlignment="1" applyProtection="1">
      <alignment horizontal="center" vertical="top" wrapText="1"/>
    </xf>
    <xf numFmtId="1" fontId="51" fillId="0" borderId="0" xfId="0" applyNumberFormat="1" applyFont="1" applyFill="1" applyBorder="1" applyAlignment="1" applyProtection="1">
      <alignment horizontal="right" vertical="top" wrapText="1"/>
    </xf>
    <xf numFmtId="165" fontId="8" fillId="0" borderId="0" xfId="0" applyNumberFormat="1" applyFont="1" applyFill="1" applyBorder="1" applyAlignment="1" applyProtection="1">
      <alignment horizontal="center" vertical="top" wrapText="1"/>
    </xf>
    <xf numFmtId="0" fontId="8" fillId="0" borderId="29" xfId="0" applyNumberFormat="1" applyFont="1" applyFill="1" applyBorder="1" applyAlignment="1" applyProtection="1">
      <alignment horizontal="center" vertical="top" wrapText="1"/>
    </xf>
    <xf numFmtId="0" fontId="0" fillId="0" borderId="19" xfId="0" applyNumberFormat="1" applyFill="1" applyBorder="1" applyAlignment="1">
      <alignment horizontal="center" vertical="top"/>
    </xf>
    <xf numFmtId="164" fontId="6" fillId="0" borderId="19" xfId="0" applyNumberFormat="1" applyFont="1" applyFill="1" applyBorder="1" applyAlignment="1" applyProtection="1">
      <alignment horizontal="left" vertical="center" wrapText="1"/>
    </xf>
    <xf numFmtId="1" fontId="0" fillId="0" borderId="20" xfId="0" applyNumberFormat="1" applyFill="1" applyBorder="1" applyAlignment="1">
      <alignment horizontal="center" vertical="top"/>
    </xf>
    <xf numFmtId="0" fontId="0" fillId="0" borderId="20" xfId="0" applyNumberFormat="1" applyFill="1" applyBorder="1" applyAlignment="1">
      <alignment horizontal="center" vertical="top"/>
    </xf>
    <xf numFmtId="7" fontId="0" fillId="0" borderId="20" xfId="0" applyNumberFormat="1" applyFill="1" applyBorder="1" applyAlignment="1">
      <alignment horizontal="right"/>
    </xf>
    <xf numFmtId="166" fontId="51" fillId="0" borderId="1" xfId="0" applyNumberFormat="1" applyFont="1" applyFill="1" applyBorder="1" applyAlignment="1" applyProtection="1">
      <alignment vertical="top"/>
      <protection locked="0"/>
    </xf>
    <xf numFmtId="0" fontId="0" fillId="0" borderId="19" xfId="0" applyNumberFormat="1" applyFill="1" applyBorder="1" applyAlignment="1">
      <alignment vertical="top"/>
    </xf>
    <xf numFmtId="0" fontId="0" fillId="0" borderId="20" xfId="0" applyNumberFormat="1" applyFill="1" applyBorder="1" applyAlignment="1">
      <alignment vertical="top"/>
    </xf>
    <xf numFmtId="7" fontId="0" fillId="0" borderId="19" xfId="0" applyNumberFormat="1" applyFill="1" applyBorder="1" applyAlignment="1">
      <alignment horizontal="right"/>
    </xf>
    <xf numFmtId="7" fontId="5" fillId="0" borderId="0" xfId="0" applyNumberFormat="1" applyFont="1" applyFill="1" applyAlignment="1">
      <alignment horizontal="centerContinuous" vertical="center"/>
    </xf>
    <xf numFmtId="7" fontId="1" fillId="0" borderId="0" xfId="0" applyNumberFormat="1" applyFont="1" applyFill="1" applyAlignment="1">
      <alignment horizontal="centerContinuous" vertical="center"/>
    </xf>
    <xf numFmtId="7" fontId="0" fillId="0" borderId="0" xfId="0" applyNumberFormat="1" applyFill="1" applyAlignment="1">
      <alignment horizontal="centerContinuous" vertical="center"/>
    </xf>
    <xf numFmtId="7" fontId="0" fillId="0" borderId="18" xfId="0" applyNumberFormat="1" applyFill="1" applyBorder="1" applyAlignment="1">
      <alignment horizontal="right"/>
    </xf>
    <xf numFmtId="0" fontId="51" fillId="0" borderId="1" xfId="0" applyNumberFormat="1" applyFont="1" applyFill="1" applyBorder="1" applyAlignment="1" applyProtection="1">
      <alignment vertical="center"/>
    </xf>
    <xf numFmtId="166" fontId="54" fillId="0" borderId="1" xfId="80" applyNumberFormat="1" applyFont="1" applyFill="1" applyBorder="1" applyAlignment="1" applyProtection="1">
      <alignment vertical="top"/>
      <protection locked="0"/>
    </xf>
    <xf numFmtId="7" fontId="0" fillId="0" borderId="22" xfId="0" applyNumberFormat="1" applyFill="1" applyBorder="1" applyAlignment="1">
      <alignment horizontal="right"/>
    </xf>
    <xf numFmtId="7" fontId="0" fillId="0" borderId="0" xfId="0" applyNumberFormat="1" applyFill="1" applyBorder="1" applyAlignment="1">
      <alignment horizontal="right" vertical="center"/>
    </xf>
    <xf numFmtId="7" fontId="0" fillId="0" borderId="22" xfId="0" applyNumberFormat="1" applyFill="1" applyBorder="1" applyAlignment="1">
      <alignment horizontal="right" vertical="center"/>
    </xf>
    <xf numFmtId="0" fontId="0" fillId="0" borderId="0" xfId="0" applyNumberFormat="1" applyFill="1" applyBorder="1" applyAlignment="1">
      <alignment horizontal="right"/>
    </xf>
    <xf numFmtId="7" fontId="0" fillId="0" borderId="24" xfId="0" applyNumberFormat="1" applyFill="1" applyBorder="1" applyAlignment="1">
      <alignment horizontal="right"/>
    </xf>
    <xf numFmtId="7" fontId="0" fillId="0" borderId="13" xfId="0" applyNumberFormat="1" applyFill="1" applyBorder="1" applyAlignment="1">
      <alignment horizontal="right"/>
    </xf>
    <xf numFmtId="0" fontId="0" fillId="0" borderId="0" xfId="0" applyNumberFormat="1" applyFill="1" applyAlignment="1">
      <alignment horizontal="right"/>
    </xf>
    <xf numFmtId="0" fontId="4" fillId="0" borderId="0" xfId="0" applyNumberFormat="1" applyFont="1" applyFill="1" applyAlignment="1">
      <alignment horizontal="centerContinuous" vertical="center"/>
    </xf>
    <xf numFmtId="0" fontId="0" fillId="0" borderId="0" xfId="0" applyNumberFormat="1" applyFill="1" applyAlignment="1">
      <alignment horizontal="centerContinuous" vertical="center"/>
    </xf>
    <xf numFmtId="2" fontId="0" fillId="0" borderId="0" xfId="0" applyNumberFormat="1" applyFill="1" applyAlignment="1">
      <alignment horizontal="centerContinuous"/>
    </xf>
    <xf numFmtId="0" fontId="0" fillId="0" borderId="18" xfId="0" applyNumberFormat="1" applyFill="1" applyBorder="1" applyAlignment="1">
      <alignment horizontal="center"/>
    </xf>
    <xf numFmtId="7" fontId="0" fillId="0" borderId="19" xfId="0" applyNumberFormat="1" applyFill="1" applyBorder="1" applyAlignment="1">
      <alignment horizontal="right" vertical="center"/>
    </xf>
    <xf numFmtId="0" fontId="0" fillId="0" borderId="27" xfId="0" applyNumberFormat="1" applyFill="1" applyBorder="1" applyAlignment="1">
      <alignment horizontal="right"/>
    </xf>
    <xf numFmtId="0" fontId="0" fillId="0" borderId="28" xfId="0" applyNumberFormat="1" applyFill="1" applyBorder="1" applyAlignment="1">
      <alignment horizontal="right"/>
    </xf>
    <xf numFmtId="1" fontId="4" fillId="0" borderId="0" xfId="0" applyNumberFormat="1" applyFont="1" applyFill="1" applyAlignment="1">
      <alignment horizontal="centerContinuous" vertical="top"/>
    </xf>
    <xf numFmtId="1" fontId="8" fillId="0" borderId="0" xfId="0" applyNumberFormat="1" applyFont="1" applyFill="1" applyAlignment="1">
      <alignment horizontal="centerContinuous" vertical="top"/>
    </xf>
    <xf numFmtId="0" fontId="0" fillId="0" borderId="0" xfId="0" applyNumberFormat="1" applyFill="1" applyAlignment="1">
      <alignment vertical="top"/>
    </xf>
    <xf numFmtId="0" fontId="0" fillId="0" borderId="0" xfId="0" applyNumberFormat="1" applyFill="1" applyAlignment="1"/>
    <xf numFmtId="0" fontId="0" fillId="0" borderId="16" xfId="0" applyNumberFormat="1" applyFill="1" applyBorder="1" applyAlignment="1">
      <alignment horizontal="center" vertical="top"/>
    </xf>
    <xf numFmtId="0" fontId="0" fillId="0" borderId="17" xfId="0" applyNumberFormat="1" applyFill="1" applyBorder="1" applyAlignment="1">
      <alignment horizontal="center"/>
    </xf>
    <xf numFmtId="0" fontId="0" fillId="0" borderId="16" xfId="0" applyNumberFormat="1" applyFill="1" applyBorder="1" applyAlignment="1">
      <alignment horizontal="center"/>
    </xf>
    <xf numFmtId="0" fontId="0" fillId="0" borderId="0" xfId="0" applyNumberFormat="1" applyFill="1" applyBorder="1"/>
    <xf numFmtId="0" fontId="0" fillId="0" borderId="19" xfId="0" applyNumberFormat="1" applyFill="1" applyBorder="1" applyAlignment="1">
      <alignment horizontal="center"/>
    </xf>
    <xf numFmtId="0" fontId="0" fillId="0" borderId="37" xfId="0" applyNumberFormat="1" applyFill="1" applyBorder="1"/>
    <xf numFmtId="0" fontId="0" fillId="0" borderId="37" xfId="0" applyNumberFormat="1" applyFill="1" applyBorder="1" applyAlignment="1">
      <alignment horizontal="center"/>
    </xf>
    <xf numFmtId="0" fontId="2" fillId="0" borderId="20" xfId="0" applyNumberFormat="1" applyFont="1" applyFill="1" applyBorder="1" applyAlignment="1">
      <alignment horizontal="center" vertical="center"/>
    </xf>
    <xf numFmtId="0" fontId="2" fillId="0" borderId="19" xfId="0" applyNumberFormat="1" applyFont="1" applyFill="1" applyBorder="1" applyAlignment="1">
      <alignment vertical="top"/>
    </xf>
    <xf numFmtId="164" fontId="6" fillId="0" borderId="19" xfId="0" applyNumberFormat="1" applyFont="1" applyFill="1" applyBorder="1" applyAlignment="1" applyProtection="1">
      <alignment horizontal="left" vertical="center"/>
    </xf>
    <xf numFmtId="1" fontId="0" fillId="0" borderId="20" xfId="0" applyNumberFormat="1" applyFill="1" applyBorder="1" applyAlignment="1">
      <alignment vertical="top"/>
    </xf>
    <xf numFmtId="177" fontId="8" fillId="0" borderId="1" xfId="0" applyNumberFormat="1" applyFont="1" applyFill="1" applyBorder="1" applyAlignment="1" applyProtection="1">
      <alignment horizontal="center" vertical="top" wrapText="1"/>
    </xf>
    <xf numFmtId="177" fontId="8" fillId="0" borderId="1" xfId="0" applyNumberFormat="1" applyFont="1" applyFill="1" applyBorder="1" applyAlignment="1" applyProtection="1">
      <alignment horizontal="left" vertical="top" wrapText="1"/>
    </xf>
    <xf numFmtId="0" fontId="2" fillId="0" borderId="22" xfId="0" applyNumberFormat="1" applyFont="1" applyFill="1" applyBorder="1" applyAlignment="1">
      <alignment horizontal="center" vertical="center"/>
    </xf>
    <xf numFmtId="0" fontId="0" fillId="0" borderId="19" xfId="0" applyNumberFormat="1" applyFill="1" applyBorder="1" applyAlignment="1">
      <alignment horizontal="left" vertical="top"/>
    </xf>
    <xf numFmtId="0" fontId="8" fillId="0" borderId="20" xfId="0" applyNumberFormat="1" applyFont="1" applyFill="1" applyBorder="1" applyAlignment="1">
      <alignment horizontal="center" vertical="top"/>
    </xf>
    <xf numFmtId="0" fontId="0" fillId="0" borderId="20" xfId="0" applyNumberFormat="1" applyFill="1" applyBorder="1" applyAlignment="1">
      <alignment horizontal="right" vertical="top"/>
    </xf>
    <xf numFmtId="0" fontId="0" fillId="0" borderId="21" xfId="0" applyNumberFormat="1" applyFill="1" applyBorder="1" applyAlignment="1">
      <alignment vertical="top"/>
    </xf>
    <xf numFmtId="0" fontId="4" fillId="0" borderId="15" xfId="0" applyNumberFormat="1" applyFont="1" applyFill="1" applyBorder="1"/>
    <xf numFmtId="0" fontId="0" fillId="0" borderId="15" xfId="0" applyNumberFormat="1" applyFill="1" applyBorder="1" applyAlignment="1">
      <alignment horizontal="center"/>
    </xf>
    <xf numFmtId="0" fontId="0" fillId="0" borderId="15" xfId="0" applyNumberFormat="1" applyFill="1" applyBorder="1"/>
    <xf numFmtId="0" fontId="0" fillId="0" borderId="25" xfId="0" applyNumberFormat="1" applyFill="1" applyBorder="1" applyAlignment="1">
      <alignment vertical="top"/>
    </xf>
    <xf numFmtId="0" fontId="0" fillId="0" borderId="13" xfId="0" applyNumberFormat="1" applyFill="1" applyBorder="1"/>
    <xf numFmtId="0" fontId="0" fillId="0" borderId="13" xfId="0" applyNumberFormat="1" applyFill="1" applyBorder="1" applyAlignment="1">
      <alignment horizontal="center"/>
    </xf>
    <xf numFmtId="0" fontId="0" fillId="0" borderId="0" xfId="0" applyNumberFormat="1" applyFill="1"/>
    <xf numFmtId="0" fontId="0" fillId="0" borderId="0" xfId="0" applyNumberFormat="1" applyFill="1" applyAlignment="1">
      <alignment horizontal="center"/>
    </xf>
    <xf numFmtId="0" fontId="0" fillId="0" borderId="43" xfId="0" applyNumberFormat="1" applyFill="1" applyBorder="1" applyAlignment="1">
      <alignment horizontal="center"/>
    </xf>
    <xf numFmtId="7" fontId="0" fillId="0" borderId="45" xfId="0" applyNumberFormat="1" applyFill="1" applyBorder="1" applyAlignment="1">
      <alignment horizontal="right" vertical="center"/>
    </xf>
    <xf numFmtId="7" fontId="0" fillId="0" borderId="41" xfId="0" applyNumberFormat="1" applyFill="1" applyBorder="1" applyAlignment="1">
      <alignment horizontal="right" vertical="center"/>
    </xf>
    <xf numFmtId="167" fontId="4" fillId="25" borderId="1" xfId="0" applyNumberFormat="1" applyFont="1" applyFill="1" applyBorder="1" applyAlignment="1" applyProtection="1">
      <alignment horizontal="center"/>
    </xf>
    <xf numFmtId="165" fontId="4" fillId="0" borderId="1" xfId="0" applyNumberFormat="1" applyFont="1" applyFill="1" applyBorder="1" applyAlignment="1" applyProtection="1">
      <alignment horizontal="center" vertical="center" wrapText="1"/>
    </xf>
    <xf numFmtId="164" fontId="4" fillId="0" borderId="1" xfId="0" applyNumberFormat="1" applyFont="1" applyFill="1" applyBorder="1" applyAlignment="1" applyProtection="1">
      <alignment vertical="center" wrapText="1"/>
    </xf>
    <xf numFmtId="164" fontId="8" fillId="0" borderId="1" xfId="0" applyNumberFormat="1" applyFont="1" applyFill="1" applyBorder="1" applyAlignment="1" applyProtection="1">
      <alignment horizontal="centerContinuous" wrapText="1"/>
    </xf>
    <xf numFmtId="164" fontId="51" fillId="0" borderId="1" xfId="0" applyNumberFormat="1" applyFont="1" applyFill="1" applyBorder="1" applyAlignment="1" applyProtection="1">
      <alignment horizontal="centerContinuous" wrapText="1"/>
    </xf>
    <xf numFmtId="168" fontId="51" fillId="0" borderId="1" xfId="0" applyNumberFormat="1" applyFont="1" applyFill="1" applyBorder="1" applyAlignment="1" applyProtection="1">
      <alignment horizontal="centerContinuous"/>
    </xf>
    <xf numFmtId="7" fontId="0" fillId="0" borderId="46" xfId="0" applyNumberFormat="1" applyFill="1" applyBorder="1" applyAlignment="1">
      <alignment horizontal="right" vertical="center"/>
    </xf>
    <xf numFmtId="0" fontId="2" fillId="0" borderId="46" xfId="0" applyNumberFormat="1" applyFont="1" applyFill="1" applyBorder="1" applyAlignment="1">
      <alignment horizontal="center" vertical="center"/>
    </xf>
    <xf numFmtId="0" fontId="2" fillId="0" borderId="44" xfId="0" applyNumberFormat="1" applyFont="1" applyFill="1" applyBorder="1" applyAlignment="1">
      <alignment vertical="top"/>
    </xf>
    <xf numFmtId="0" fontId="2" fillId="0" borderId="51" xfId="0" applyNumberFormat="1" applyFont="1" applyFill="1" applyBorder="1" applyAlignment="1">
      <alignment horizontal="center" vertical="center"/>
    </xf>
    <xf numFmtId="7" fontId="0" fillId="0" borderId="44" xfId="0" applyNumberFormat="1" applyFill="1" applyBorder="1" applyAlignment="1">
      <alignment horizontal="right"/>
    </xf>
    <xf numFmtId="164" fontId="38" fillId="0" borderId="19" xfId="0" applyNumberFormat="1" applyFont="1" applyFill="1" applyBorder="1" applyAlignment="1" applyProtection="1">
      <alignment horizontal="left" vertical="top" wrapText="1"/>
    </xf>
    <xf numFmtId="0" fontId="0" fillId="0" borderId="43" xfId="0" applyNumberFormat="1" applyFill="1" applyBorder="1" applyAlignment="1">
      <alignment vertical="top"/>
    </xf>
    <xf numFmtId="7" fontId="0" fillId="0" borderId="55" xfId="0" applyNumberFormat="1" applyFill="1" applyBorder="1" applyAlignment="1">
      <alignment horizontal="right" vertical="center"/>
    </xf>
    <xf numFmtId="7" fontId="0" fillId="0" borderId="56" xfId="0" applyNumberFormat="1" applyFill="1" applyBorder="1" applyAlignment="1">
      <alignment horizontal="right" vertical="center"/>
    </xf>
    <xf numFmtId="7" fontId="0" fillId="0" borderId="57" xfId="0" applyNumberFormat="1" applyFill="1" applyBorder="1" applyAlignment="1">
      <alignment horizontal="right" vertical="center"/>
    </xf>
    <xf numFmtId="7" fontId="0" fillId="0" borderId="58" xfId="0" applyNumberFormat="1" applyFill="1" applyBorder="1" applyAlignment="1">
      <alignment horizontal="right" vertical="center"/>
    </xf>
    <xf numFmtId="7" fontId="0" fillId="0" borderId="59" xfId="0" applyNumberFormat="1" applyFill="1" applyBorder="1" applyAlignment="1">
      <alignment horizontal="right" vertical="center"/>
    </xf>
    <xf numFmtId="1" fontId="8" fillId="0" borderId="43" xfId="0" applyNumberFormat="1" applyFont="1" applyFill="1" applyBorder="1" applyAlignment="1">
      <alignment horizontal="center" vertical="top"/>
    </xf>
    <xf numFmtId="0" fontId="52" fillId="26" borderId="0" xfId="0" applyFont="1" applyFill="1" applyAlignment="1"/>
    <xf numFmtId="0" fontId="52" fillId="26" borderId="0" xfId="0" applyFont="1" applyFill="1"/>
    <xf numFmtId="0" fontId="53" fillId="26" borderId="0" xfId="0" applyFont="1" applyFill="1" applyAlignment="1"/>
    <xf numFmtId="1" fontId="7" fillId="0" borderId="52" xfId="0" applyNumberFormat="1" applyFont="1" applyFill="1" applyBorder="1" applyAlignment="1">
      <alignment horizontal="left" vertical="center" wrapText="1"/>
    </xf>
    <xf numFmtId="0" fontId="0" fillId="0" borderId="53" xfId="0" applyNumberFormat="1" applyFill="1" applyBorder="1" applyAlignment="1">
      <alignment vertical="center" wrapText="1"/>
    </xf>
    <xf numFmtId="7" fontId="0" fillId="0" borderId="30" xfId="0" applyNumberFormat="1" applyFill="1" applyBorder="1" applyAlignment="1">
      <alignment horizontal="center"/>
    </xf>
    <xf numFmtId="0" fontId="0" fillId="0" borderId="31" xfId="0" applyNumberFormat="1" applyFill="1" applyBorder="1" applyAlignment="1"/>
    <xf numFmtId="1" fontId="7" fillId="0" borderId="4" xfId="0" applyNumberFormat="1" applyFont="1" applyFill="1" applyBorder="1" applyAlignment="1">
      <alignment horizontal="left" vertical="center" wrapText="1"/>
    </xf>
    <xf numFmtId="0" fontId="0" fillId="0" borderId="41" xfId="0" applyNumberFormat="1" applyFill="1" applyBorder="1" applyAlignment="1">
      <alignment vertical="center" wrapText="1"/>
    </xf>
    <xf numFmtId="0" fontId="0" fillId="0" borderId="42" xfId="0" applyNumberFormat="1" applyFill="1" applyBorder="1" applyAlignment="1">
      <alignment vertical="center" wrapText="1"/>
    </xf>
    <xf numFmtId="1" fontId="7" fillId="0" borderId="48" xfId="0" applyNumberFormat="1" applyFont="1" applyFill="1" applyBorder="1" applyAlignment="1">
      <alignment horizontal="left" vertical="center" wrapText="1"/>
    </xf>
    <xf numFmtId="0" fontId="0" fillId="0" borderId="49" xfId="0" applyNumberFormat="1" applyFill="1" applyBorder="1" applyAlignment="1">
      <alignment vertical="center" wrapText="1"/>
    </xf>
    <xf numFmtId="0" fontId="0" fillId="0" borderId="50" xfId="0" applyNumberFormat="1" applyFill="1" applyBorder="1" applyAlignment="1">
      <alignment vertical="center" wrapText="1"/>
    </xf>
    <xf numFmtId="0" fontId="0" fillId="0" borderId="35" xfId="0" applyNumberFormat="1" applyFill="1" applyBorder="1" applyAlignment="1"/>
    <xf numFmtId="0" fontId="0" fillId="0" borderId="36" xfId="0" applyNumberFormat="1" applyFill="1" applyBorder="1" applyAlignment="1"/>
    <xf numFmtId="1" fontId="7" fillId="0" borderId="25" xfId="0" applyNumberFormat="1" applyFont="1" applyFill="1" applyBorder="1" applyAlignment="1">
      <alignment horizontal="left" vertical="center" wrapText="1"/>
    </xf>
    <xf numFmtId="0" fontId="0" fillId="0" borderId="13" xfId="0" applyNumberFormat="1" applyFill="1" applyBorder="1" applyAlignment="1">
      <alignment vertical="center" wrapText="1"/>
    </xf>
    <xf numFmtId="0" fontId="0" fillId="0" borderId="47" xfId="0" applyNumberFormat="1" applyFill="1" applyBorder="1" applyAlignment="1">
      <alignment vertical="center" wrapText="1"/>
    </xf>
    <xf numFmtId="1" fontId="3" fillId="0" borderId="32" xfId="0" applyNumberFormat="1" applyFont="1" applyFill="1" applyBorder="1" applyAlignment="1">
      <alignment horizontal="left" vertical="center" wrapText="1"/>
    </xf>
    <xf numFmtId="0" fontId="0" fillId="0" borderId="33" xfId="0" applyNumberFormat="1" applyFill="1" applyBorder="1" applyAlignment="1">
      <alignment vertical="center" wrapText="1"/>
    </xf>
    <xf numFmtId="0" fontId="0" fillId="0" borderId="34" xfId="0" applyNumberFormat="1" applyFill="1" applyBorder="1" applyAlignment="1">
      <alignment vertical="center" wrapText="1"/>
    </xf>
    <xf numFmtId="1" fontId="3" fillId="0" borderId="38" xfId="0" applyNumberFormat="1" applyFont="1" applyFill="1" applyBorder="1" applyAlignment="1">
      <alignment horizontal="left" vertical="center" wrapText="1"/>
    </xf>
    <xf numFmtId="0" fontId="0" fillId="0" borderId="39" xfId="0" applyNumberFormat="1" applyFill="1" applyBorder="1" applyAlignment="1">
      <alignment vertical="center" wrapText="1"/>
    </xf>
    <xf numFmtId="0" fontId="0" fillId="0" borderId="40" xfId="0" applyNumberFormat="1" applyFill="1" applyBorder="1" applyAlignment="1">
      <alignment vertical="center" wrapText="1"/>
    </xf>
    <xf numFmtId="1" fontId="7" fillId="0" borderId="32" xfId="0" applyNumberFormat="1" applyFont="1" applyFill="1" applyBorder="1" applyAlignment="1">
      <alignment horizontal="left" vertical="center" wrapText="1"/>
    </xf>
    <xf numFmtId="0" fontId="0" fillId="0" borderId="54" xfId="0" applyNumberFormat="1" applyFill="1" applyBorder="1" applyAlignment="1">
      <alignment vertical="center" wrapText="1"/>
    </xf>
    <xf numFmtId="1" fontId="55" fillId="0" borderId="38" xfId="0" applyNumberFormat="1" applyFont="1" applyFill="1" applyBorder="1" applyAlignment="1">
      <alignment horizontal="left" vertical="center" wrapText="1"/>
    </xf>
    <xf numFmtId="0" fontId="51" fillId="0" borderId="39" xfId="0" applyNumberFormat="1" applyFont="1" applyFill="1" applyBorder="1" applyAlignment="1">
      <alignment vertical="center" wrapText="1"/>
    </xf>
    <xf numFmtId="0" fontId="51" fillId="0" borderId="40" xfId="0" applyNumberFormat="1" applyFont="1" applyFill="1" applyBorder="1" applyAlignment="1">
      <alignment vertical="center" wrapText="1"/>
    </xf>
  </cellXfs>
  <cellStyles count="11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3" xfId="81"/>
    <cellStyle name="Normal 4" xfId="82"/>
    <cellStyle name="Normal 5" xfId="83"/>
    <cellStyle name="Normal 6" xfId="109"/>
    <cellStyle name="Note 2" xfId="84"/>
    <cellStyle name="Null" xfId="85"/>
    <cellStyle name="Null 2" xfId="86"/>
    <cellStyle name="Output 2" xfId="87"/>
    <cellStyle name="Regular" xfId="88"/>
    <cellStyle name="Regular 2" xfId="89"/>
    <cellStyle name="Title 2" xfId="90"/>
    <cellStyle name="TitleA" xfId="91"/>
    <cellStyle name="TitleA 2" xfId="92"/>
    <cellStyle name="TitleC" xfId="93"/>
    <cellStyle name="TitleC 2" xfId="94"/>
    <cellStyle name="TitleE8" xfId="95"/>
    <cellStyle name="TitleE8 2" xfId="96"/>
    <cellStyle name="TitleE8x" xfId="97"/>
    <cellStyle name="TitleE8x 2" xfId="98"/>
    <cellStyle name="TitleF" xfId="99"/>
    <cellStyle name="TitleF 2" xfId="100"/>
    <cellStyle name="TitleT" xfId="101"/>
    <cellStyle name="TitleT 2" xfId="102"/>
    <cellStyle name="TitleYC89" xfId="103"/>
    <cellStyle name="TitleYC89 2" xfId="104"/>
    <cellStyle name="TitleZ" xfId="105"/>
    <cellStyle name="TitleZ 2" xfId="106"/>
    <cellStyle name="Total 2" xfId="107"/>
    <cellStyle name="Warning Text 2" xfId="108"/>
  </cellStyles>
  <dxfs count="15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B171"/>
  <sheetViews>
    <sheetView showZeros="0" tabSelected="1" showOutlineSymbols="0" view="pageBreakPreview" topLeftCell="B1" zoomScale="75" zoomScaleNormal="75" zoomScaleSheetLayoutView="75" workbookViewId="0">
      <selection activeCell="G125" sqref="G125"/>
    </sheetView>
  </sheetViews>
  <sheetFormatPr defaultColWidth="10.5546875" defaultRowHeight="15" x14ac:dyDescent="0.2"/>
  <cols>
    <col min="1" max="1" width="11.109375" style="4" hidden="1" customWidth="1"/>
    <col min="2" max="2" width="8.77734375" style="76" customWidth="1"/>
    <col min="3" max="3" width="36.77734375" style="102" customWidth="1"/>
    <col min="4" max="4" width="12.77734375" style="103" customWidth="1"/>
    <col min="5" max="5" width="6.77734375" style="102" customWidth="1"/>
    <col min="6" max="6" width="11.77734375" style="102" customWidth="1"/>
    <col min="7" max="7" width="11.77734375" style="66" customWidth="1"/>
    <col min="8" max="8" width="16.77734375" style="66" customWidth="1"/>
  </cols>
  <sheetData>
    <row r="1" spans="1:1018 1274:2042 2298:3066 3322:4090 4346:5114 5370:6138 6394:7162 7418:8186 8442:9210 9466:10234 10490:11258 11514:12282 12538:13306 13562:14330 14586:15354 15610:16122" ht="15.75" x14ac:dyDescent="0.2">
      <c r="A1" s="8"/>
      <c r="B1" s="74" t="s">
        <v>0</v>
      </c>
      <c r="C1" s="67"/>
      <c r="D1" s="67"/>
      <c r="E1" s="67"/>
      <c r="F1" s="67"/>
      <c r="G1" s="54"/>
      <c r="H1" s="67"/>
    </row>
    <row r="2" spans="1:1018 1274:2042 2298:3066 3322:4090 4346:5114 5370:6138 6394:7162 7418:8186 8442:9210 9466:10234 10490:11258 11514:12282 12538:13306 13562:14330 14586:15354 15610:16122" x14ac:dyDescent="0.2">
      <c r="A2" s="7"/>
      <c r="B2" s="75" t="s">
        <v>93</v>
      </c>
      <c r="C2" s="68"/>
      <c r="D2" s="68"/>
      <c r="E2" s="68"/>
      <c r="F2" s="68"/>
      <c r="G2" s="55"/>
      <c r="H2" s="68"/>
    </row>
    <row r="3" spans="1:1018 1274:2042 2298:3066 3322:4090 4346:5114 5370:6138 6394:7162 7418:8186 8442:9210 9466:10234 10490:11258 11514:12282 12538:13306 13562:14330 14586:15354 15610:16122" x14ac:dyDescent="0.2">
      <c r="A3" s="1"/>
      <c r="B3" s="76" t="s">
        <v>1</v>
      </c>
      <c r="C3" s="77"/>
      <c r="D3" s="77"/>
      <c r="E3" s="77"/>
      <c r="F3" s="77"/>
      <c r="G3" s="56"/>
      <c r="H3" s="69"/>
    </row>
    <row r="4" spans="1:1018 1274:2042 2298:3066 3322:4090 4346:5114 5370:6138 6394:7162 7418:8186 8442:9210 9466:10234 10490:11258 11514:12282 12538:13306 13562:14330 14586:15354 15610:16122" x14ac:dyDescent="0.2">
      <c r="A4" s="13" t="s">
        <v>24</v>
      </c>
      <c r="B4" s="78" t="s">
        <v>3</v>
      </c>
      <c r="C4" s="79" t="s">
        <v>4</v>
      </c>
      <c r="D4" s="80" t="s">
        <v>5</v>
      </c>
      <c r="E4" s="70" t="s">
        <v>6</v>
      </c>
      <c r="F4" s="70" t="s">
        <v>7</v>
      </c>
      <c r="G4" s="57" t="s">
        <v>8</v>
      </c>
      <c r="H4" s="70" t="s">
        <v>9</v>
      </c>
    </row>
    <row r="5" spans="1:1018 1274:2042 2298:3066 3322:4090 4346:5114 5370:6138 6394:7162 7418:8186 8442:9210 9466:10234 10490:11258 11514:12282 12538:13306 13562:14330 14586:15354 15610:16122" x14ac:dyDescent="0.2">
      <c r="A5" s="5"/>
      <c r="B5" s="119"/>
      <c r="C5" s="81"/>
      <c r="D5" s="82" t="s">
        <v>10</v>
      </c>
      <c r="E5" s="83"/>
      <c r="F5" s="84" t="s">
        <v>11</v>
      </c>
      <c r="G5" s="104"/>
      <c r="H5" s="84"/>
    </row>
    <row r="6" spans="1:1018 1274:2042 2298:3066 3322:4090 4346:5114 5370:6138 6394:7162 7418:8186 8442:9210 9466:10234 10490:11258 11514:12282 12538:13306 13562:14330 14586:15354 15610:16122" s="11" customFormat="1" ht="30" customHeight="1" x14ac:dyDescent="0.2">
      <c r="A6" s="10"/>
      <c r="B6" s="85" t="s">
        <v>12</v>
      </c>
      <c r="C6" s="133" t="s">
        <v>215</v>
      </c>
      <c r="D6" s="134"/>
      <c r="E6" s="134"/>
      <c r="F6" s="135"/>
      <c r="G6" s="106"/>
      <c r="H6" s="105" t="s">
        <v>2</v>
      </c>
    </row>
    <row r="7" spans="1:1018 1274:2042 2298:3066 3322:4090 4346:5114 5370:6138 6394:7162 7418:8186 8442:9210 9466:10234 10490:11258 11514:12282 12538:13306 13562:14330 14586:15354 15610:16122" ht="36" customHeight="1" x14ac:dyDescent="0.2">
      <c r="A7" s="2"/>
      <c r="B7" s="115"/>
      <c r="C7" s="87" t="s">
        <v>19</v>
      </c>
      <c r="D7" s="47"/>
      <c r="E7" s="48" t="s">
        <v>2</v>
      </c>
      <c r="F7" s="48" t="s">
        <v>2</v>
      </c>
      <c r="G7" s="49" t="s">
        <v>2</v>
      </c>
      <c r="H7" s="53"/>
    </row>
    <row r="8" spans="1:1018 1274:2042 2298:3066 3322:4090 4346:5114 5370:6138 6394:7162 7418:8186 8442:9210 9466:10234 10490:11258 11514:12282 12538:13306 13562:14330 14586:15354 15610:16122" s="31" customFormat="1" ht="30.6" customHeight="1" x14ac:dyDescent="0.2">
      <c r="A8" s="29" t="s">
        <v>30</v>
      </c>
      <c r="B8" s="19" t="s">
        <v>94</v>
      </c>
      <c r="C8" s="20" t="s">
        <v>31</v>
      </c>
      <c r="D8" s="16" t="s">
        <v>95</v>
      </c>
      <c r="E8" s="21" t="s">
        <v>26</v>
      </c>
      <c r="F8" s="30">
        <v>42</v>
      </c>
      <c r="G8" s="50"/>
      <c r="H8" s="17">
        <f t="shared" ref="H8:H9" si="0">ROUND(G8*F8,2)</f>
        <v>0</v>
      </c>
      <c r="IP8" s="127"/>
      <c r="SL8" s="127"/>
      <c r="ACH8" s="127"/>
      <c r="AMD8" s="127"/>
      <c r="AVZ8" s="127"/>
      <c r="BFV8" s="127"/>
      <c r="BPR8" s="127"/>
      <c r="BZN8" s="127"/>
      <c r="CJJ8" s="127"/>
      <c r="CTF8" s="127"/>
      <c r="DDB8" s="127"/>
      <c r="DMX8" s="127"/>
      <c r="DWT8" s="127"/>
      <c r="EGP8" s="127"/>
      <c r="EQL8" s="127"/>
      <c r="FAH8" s="127"/>
      <c r="FKD8" s="127"/>
      <c r="FTZ8" s="127"/>
      <c r="GDV8" s="127"/>
      <c r="GNR8" s="127"/>
      <c r="GXN8" s="127"/>
      <c r="HHJ8" s="127"/>
      <c r="HRF8" s="127"/>
      <c r="IBB8" s="127"/>
      <c r="IKX8" s="127"/>
      <c r="IUT8" s="127"/>
      <c r="JEP8" s="127"/>
      <c r="JOL8" s="127"/>
      <c r="JYH8" s="127"/>
      <c r="KID8" s="127"/>
      <c r="KRZ8" s="127"/>
      <c r="LBV8" s="127"/>
      <c r="LLR8" s="127"/>
      <c r="LVN8" s="127"/>
      <c r="MFJ8" s="127"/>
      <c r="MPF8" s="127"/>
      <c r="MZB8" s="127"/>
      <c r="NIX8" s="127"/>
      <c r="NST8" s="127"/>
      <c r="OCP8" s="127"/>
      <c r="OML8" s="127"/>
      <c r="OWH8" s="127"/>
      <c r="PGD8" s="127"/>
      <c r="PPZ8" s="127"/>
      <c r="PZV8" s="127"/>
      <c r="QJR8" s="127"/>
      <c r="QTN8" s="127"/>
      <c r="RDJ8" s="127"/>
      <c r="RNF8" s="127"/>
      <c r="RXB8" s="127"/>
      <c r="SGX8" s="127"/>
      <c r="SQT8" s="127"/>
      <c r="TAP8" s="127"/>
      <c r="TKL8" s="127"/>
      <c r="TUH8" s="127"/>
      <c r="UED8" s="127"/>
      <c r="UNZ8" s="127"/>
      <c r="UXV8" s="127"/>
      <c r="VHR8" s="127"/>
      <c r="VRN8" s="127"/>
      <c r="WBJ8" s="127"/>
      <c r="WLF8" s="127"/>
      <c r="WVB8" s="127"/>
    </row>
    <row r="9" spans="1:1018 1274:2042 2298:3066 3322:4090 4346:5114 5370:6138 6394:7162 7418:8186 8442:9210 9466:10234 10490:11258 11514:12282 12538:13306 13562:14330 14586:15354 15610:16122" s="24" customFormat="1" ht="30" customHeight="1" x14ac:dyDescent="0.2">
      <c r="A9" s="18" t="s">
        <v>32</v>
      </c>
      <c r="B9" s="19" t="s">
        <v>27</v>
      </c>
      <c r="C9" s="20" t="s">
        <v>33</v>
      </c>
      <c r="D9" s="16" t="s">
        <v>95</v>
      </c>
      <c r="E9" s="21" t="s">
        <v>28</v>
      </c>
      <c r="F9" s="30">
        <v>102</v>
      </c>
      <c r="G9" s="50"/>
      <c r="H9" s="17">
        <f t="shared" si="0"/>
        <v>0</v>
      </c>
      <c r="IP9" s="126"/>
      <c r="SL9" s="126"/>
      <c r="ACH9" s="126"/>
      <c r="AMD9" s="126"/>
      <c r="AVZ9" s="126"/>
      <c r="BFV9" s="126"/>
      <c r="BPR9" s="126"/>
      <c r="BZN9" s="126"/>
      <c r="CJJ9" s="126"/>
      <c r="CTF9" s="126"/>
      <c r="DDB9" s="126"/>
      <c r="DMX9" s="126"/>
      <c r="DWT9" s="126"/>
      <c r="EGP9" s="126"/>
      <c r="EQL9" s="126"/>
      <c r="FAH9" s="126"/>
      <c r="FKD9" s="126"/>
      <c r="FTZ9" s="126"/>
      <c r="GDV9" s="126"/>
      <c r="GNR9" s="126"/>
      <c r="GXN9" s="126"/>
      <c r="HHJ9" s="126"/>
      <c r="HRF9" s="126"/>
      <c r="IBB9" s="126"/>
      <c r="IKX9" s="126"/>
      <c r="IUT9" s="126"/>
      <c r="JEP9" s="126"/>
      <c r="JOL9" s="126"/>
      <c r="JYH9" s="126"/>
      <c r="KID9" s="126"/>
      <c r="KRZ9" s="126"/>
      <c r="LBV9" s="126"/>
      <c r="LLR9" s="126"/>
      <c r="LVN9" s="126"/>
      <c r="MFJ9" s="126"/>
      <c r="MPF9" s="126"/>
      <c r="MZB9" s="126"/>
      <c r="NIX9" s="126"/>
      <c r="NST9" s="126"/>
      <c r="OCP9" s="126"/>
      <c r="OML9" s="126"/>
      <c r="OWH9" s="126"/>
      <c r="PGD9" s="126"/>
      <c r="PPZ9" s="126"/>
      <c r="PZV9" s="126"/>
      <c r="QJR9" s="126"/>
      <c r="QTN9" s="126"/>
      <c r="RDJ9" s="126"/>
      <c r="RNF9" s="126"/>
      <c r="RXB9" s="126"/>
      <c r="SGX9" s="126"/>
      <c r="SQT9" s="126"/>
      <c r="TAP9" s="126"/>
      <c r="TKL9" s="126"/>
      <c r="TUH9" s="126"/>
      <c r="UED9" s="126"/>
      <c r="UNZ9" s="126"/>
      <c r="UXV9" s="126"/>
      <c r="VHR9" s="126"/>
      <c r="VRN9" s="126"/>
      <c r="WBJ9" s="126"/>
      <c r="WLF9" s="126"/>
      <c r="WVB9" s="126"/>
    </row>
    <row r="10" spans="1:1018 1274:2042 2298:3066 3322:4090 4346:5114 5370:6138 6394:7162 7418:8186 8442:9210 9466:10234 10490:11258 11514:12282 12538:13306 13562:14330 14586:15354 15610:16122" ht="36" customHeight="1" x14ac:dyDescent="0.2">
      <c r="A10" s="2"/>
      <c r="B10" s="86"/>
      <c r="C10" s="46" t="s">
        <v>182</v>
      </c>
      <c r="D10" s="47"/>
      <c r="E10" s="88"/>
      <c r="F10" s="47"/>
      <c r="G10" s="49"/>
      <c r="H10" s="53"/>
    </row>
    <row r="11" spans="1:1018 1274:2042 2298:3066 3322:4090 4346:5114 5370:6138 6394:7162 7418:8186 8442:9210 9466:10234 10490:11258 11514:12282 12538:13306 13562:14330 14586:15354 15610:16122" s="24" customFormat="1" ht="30" customHeight="1" x14ac:dyDescent="0.2">
      <c r="A11" s="32" t="s">
        <v>36</v>
      </c>
      <c r="B11" s="19" t="s">
        <v>51</v>
      </c>
      <c r="C11" s="20" t="s">
        <v>37</v>
      </c>
      <c r="D11" s="16" t="s">
        <v>96</v>
      </c>
      <c r="E11" s="21"/>
      <c r="F11" s="30"/>
      <c r="G11" s="58"/>
      <c r="H11" s="17"/>
    </row>
    <row r="12" spans="1:1018 1274:2042 2298:3066 3322:4090 4346:5114 5370:6138 6394:7162 7418:8186 8442:9210 9466:10234 10490:11258 11514:12282 12538:13306 13562:14330 14586:15354 15610:16122" s="24" customFormat="1" ht="30" customHeight="1" x14ac:dyDescent="0.2">
      <c r="A12" s="33" t="s">
        <v>97</v>
      </c>
      <c r="B12" s="89" t="s">
        <v>29</v>
      </c>
      <c r="C12" s="90" t="s">
        <v>98</v>
      </c>
      <c r="D12" s="89" t="s">
        <v>2</v>
      </c>
      <c r="E12" s="89" t="s">
        <v>34</v>
      </c>
      <c r="F12" s="30">
        <v>650</v>
      </c>
      <c r="G12" s="50"/>
      <c r="H12" s="17">
        <f>ROUND(G12*F12,2)</f>
        <v>0</v>
      </c>
      <c r="IP12" s="126"/>
      <c r="SL12" s="126"/>
      <c r="ACH12" s="126"/>
      <c r="AMD12" s="126"/>
      <c r="AVZ12" s="126"/>
      <c r="BFV12" s="126"/>
      <c r="BPR12" s="126"/>
      <c r="BZN12" s="126"/>
      <c r="CJJ12" s="126"/>
      <c r="CTF12" s="126"/>
      <c r="DDB12" s="126"/>
      <c r="DMX12" s="126"/>
      <c r="DWT12" s="126"/>
      <c r="EGP12" s="126"/>
      <c r="EQL12" s="126"/>
      <c r="FAH12" s="126"/>
      <c r="FKD12" s="126"/>
      <c r="FTZ12" s="126"/>
      <c r="GDV12" s="126"/>
      <c r="GNR12" s="126"/>
      <c r="GXN12" s="126"/>
      <c r="HHJ12" s="126"/>
      <c r="HRF12" s="126"/>
      <c r="IBB12" s="126"/>
      <c r="IKX12" s="126"/>
      <c r="IUT12" s="126"/>
      <c r="JEP12" s="126"/>
      <c r="JOL12" s="126"/>
      <c r="JYH12" s="126"/>
      <c r="KID12" s="126"/>
      <c r="KRZ12" s="126"/>
      <c r="LBV12" s="126"/>
      <c r="LLR12" s="126"/>
      <c r="LVN12" s="126"/>
      <c r="MFJ12" s="126"/>
      <c r="MPF12" s="126"/>
      <c r="MZB12" s="126"/>
      <c r="NIX12" s="126"/>
      <c r="NST12" s="126"/>
      <c r="OCP12" s="126"/>
      <c r="OML12" s="126"/>
      <c r="OWH12" s="126"/>
      <c r="PGD12" s="126"/>
      <c r="PPZ12" s="126"/>
      <c r="PZV12" s="126"/>
      <c r="QJR12" s="126"/>
      <c r="QTN12" s="126"/>
      <c r="RDJ12" s="126"/>
      <c r="RNF12" s="126"/>
      <c r="RXB12" s="126"/>
      <c r="SGX12" s="126"/>
      <c r="SQT12" s="126"/>
      <c r="TAP12" s="126"/>
      <c r="TKL12" s="126"/>
      <c r="TUH12" s="126"/>
      <c r="UED12" s="126"/>
      <c r="UNZ12" s="126"/>
      <c r="UXV12" s="126"/>
      <c r="VHR12" s="126"/>
      <c r="VRN12" s="126"/>
      <c r="WBJ12" s="126"/>
      <c r="WLF12" s="126"/>
      <c r="WVB12" s="126"/>
    </row>
    <row r="13" spans="1:1018 1274:2042 2298:3066 3322:4090 4346:5114 5370:6138 6394:7162 7418:8186 8442:9210 9466:10234 10490:11258 11514:12282 12538:13306 13562:14330 14586:15354 15610:16122" s="31" customFormat="1" ht="43.9" customHeight="1" x14ac:dyDescent="0.2">
      <c r="A13" s="32" t="s">
        <v>91</v>
      </c>
      <c r="B13" s="19" t="s">
        <v>52</v>
      </c>
      <c r="C13" s="20" t="s">
        <v>92</v>
      </c>
      <c r="D13" s="16" t="s">
        <v>60</v>
      </c>
      <c r="E13" s="21"/>
      <c r="F13" s="30"/>
      <c r="G13" s="58"/>
      <c r="H13" s="17"/>
    </row>
    <row r="14" spans="1:1018 1274:2042 2298:3066 3322:4090 4346:5114 5370:6138 6394:7162 7418:8186 8442:9210 9466:10234 10490:11258 11514:12282 12538:13306 13562:14330 14586:15354 15610:16122" s="24" customFormat="1" ht="30" customHeight="1" x14ac:dyDescent="0.2">
      <c r="A14" s="32" t="s">
        <v>183</v>
      </c>
      <c r="B14" s="23" t="s">
        <v>29</v>
      </c>
      <c r="C14" s="20" t="s">
        <v>184</v>
      </c>
      <c r="D14" s="16" t="s">
        <v>2</v>
      </c>
      <c r="E14" s="21" t="s">
        <v>28</v>
      </c>
      <c r="F14" s="30">
        <v>840</v>
      </c>
      <c r="G14" s="50"/>
      <c r="H14" s="17">
        <f t="shared" ref="H14" si="1">ROUND(G14*F14,2)</f>
        <v>0</v>
      </c>
      <c r="IP14" s="126"/>
      <c r="SL14" s="126"/>
      <c r="ACH14" s="126"/>
      <c r="AMD14" s="126"/>
      <c r="AVZ14" s="126"/>
      <c r="BFV14" s="126"/>
      <c r="BPR14" s="126"/>
      <c r="BZN14" s="126"/>
      <c r="CJJ14" s="126"/>
      <c r="CTF14" s="126"/>
      <c r="DDB14" s="126"/>
      <c r="DMX14" s="126"/>
      <c r="DWT14" s="126"/>
      <c r="EGP14" s="126"/>
      <c r="EQL14" s="126"/>
      <c r="FAH14" s="126"/>
      <c r="FKD14" s="126"/>
      <c r="FTZ14" s="126"/>
      <c r="GDV14" s="126"/>
      <c r="GNR14" s="126"/>
      <c r="GXN14" s="126"/>
      <c r="HHJ14" s="126"/>
      <c r="HRF14" s="126"/>
      <c r="IBB14" s="126"/>
      <c r="IKX14" s="126"/>
      <c r="IUT14" s="126"/>
      <c r="JEP14" s="126"/>
      <c r="JOL14" s="126"/>
      <c r="JYH14" s="126"/>
      <c r="KID14" s="126"/>
      <c r="KRZ14" s="126"/>
      <c r="LBV14" s="126"/>
      <c r="LLR14" s="126"/>
      <c r="LVN14" s="126"/>
      <c r="MFJ14" s="126"/>
      <c r="MPF14" s="126"/>
      <c r="MZB14" s="126"/>
      <c r="NIX14" s="126"/>
      <c r="NST14" s="126"/>
      <c r="OCP14" s="126"/>
      <c r="OML14" s="126"/>
      <c r="OWH14" s="126"/>
      <c r="PGD14" s="126"/>
      <c r="PPZ14" s="126"/>
      <c r="PZV14" s="126"/>
      <c r="QJR14" s="126"/>
      <c r="QTN14" s="126"/>
      <c r="RDJ14" s="126"/>
      <c r="RNF14" s="126"/>
      <c r="RXB14" s="126"/>
      <c r="SGX14" s="126"/>
      <c r="SQT14" s="126"/>
      <c r="TAP14" s="126"/>
      <c r="TKL14" s="126"/>
      <c r="TUH14" s="126"/>
      <c r="UED14" s="126"/>
      <c r="UNZ14" s="126"/>
      <c r="UXV14" s="126"/>
      <c r="VHR14" s="126"/>
      <c r="VRN14" s="126"/>
      <c r="WBJ14" s="126"/>
      <c r="WLF14" s="126"/>
      <c r="WVB14" s="126"/>
    </row>
    <row r="15" spans="1:1018 1274:2042 2298:3066 3322:4090 4346:5114 5370:6138 6394:7162 7418:8186 8442:9210 9466:10234 10490:11258 11514:12282 12538:13306 13562:14330 14586:15354 15610:16122" s="31" customFormat="1" ht="43.9" customHeight="1" x14ac:dyDescent="0.2">
      <c r="A15" s="32" t="s">
        <v>185</v>
      </c>
      <c r="B15" s="19" t="s">
        <v>53</v>
      </c>
      <c r="C15" s="20" t="s">
        <v>186</v>
      </c>
      <c r="D15" s="16" t="s">
        <v>60</v>
      </c>
      <c r="E15" s="21"/>
      <c r="F15" s="30"/>
      <c r="G15" s="58"/>
      <c r="H15" s="17"/>
    </row>
    <row r="16" spans="1:1018 1274:2042 2298:3066 3322:4090 4346:5114 5370:6138 6394:7162 7418:8186 8442:9210 9466:10234 10490:11258 11514:12282 12538:13306 13562:14330 14586:15354 15610:16122" s="24" customFormat="1" ht="30" customHeight="1" x14ac:dyDescent="0.2">
      <c r="A16" s="32"/>
      <c r="B16" s="23" t="s">
        <v>29</v>
      </c>
      <c r="C16" s="20" t="s">
        <v>225</v>
      </c>
      <c r="D16" s="16" t="s">
        <v>221</v>
      </c>
      <c r="E16" s="21" t="s">
        <v>28</v>
      </c>
      <c r="F16" s="30">
        <v>675</v>
      </c>
      <c r="G16" s="50"/>
      <c r="H16" s="17">
        <f t="shared" ref="H16" si="2">ROUND(G16*F16,2)</f>
        <v>0</v>
      </c>
      <c r="IP16" s="126"/>
      <c r="SL16" s="126"/>
      <c r="ACH16" s="126"/>
      <c r="AMD16" s="126"/>
      <c r="AVZ16" s="126"/>
      <c r="BFV16" s="126"/>
      <c r="BPR16" s="126"/>
      <c r="BZN16" s="126"/>
      <c r="CJJ16" s="126"/>
      <c r="CTF16" s="126"/>
      <c r="DDB16" s="126"/>
      <c r="DMX16" s="126"/>
      <c r="DWT16" s="126"/>
      <c r="EGP16" s="126"/>
      <c r="EQL16" s="126"/>
      <c r="FAH16" s="126"/>
      <c r="FKD16" s="126"/>
      <c r="FTZ16" s="126"/>
      <c r="GDV16" s="126"/>
      <c r="GNR16" s="126"/>
      <c r="GXN16" s="126"/>
      <c r="HHJ16" s="126"/>
      <c r="HRF16" s="126"/>
      <c r="IBB16" s="126"/>
      <c r="IKX16" s="126"/>
      <c r="IUT16" s="126"/>
      <c r="JEP16" s="126"/>
      <c r="JOL16" s="126"/>
      <c r="JYH16" s="126"/>
      <c r="KID16" s="126"/>
      <c r="KRZ16" s="126"/>
      <c r="LBV16" s="126"/>
      <c r="LLR16" s="126"/>
      <c r="LVN16" s="126"/>
      <c r="MFJ16" s="126"/>
      <c r="MPF16" s="126"/>
      <c r="MZB16" s="126"/>
      <c r="NIX16" s="126"/>
      <c r="NST16" s="126"/>
      <c r="OCP16" s="126"/>
      <c r="OML16" s="126"/>
      <c r="OWH16" s="126"/>
      <c r="PGD16" s="126"/>
      <c r="PPZ16" s="126"/>
      <c r="PZV16" s="126"/>
      <c r="QJR16" s="126"/>
      <c r="QTN16" s="126"/>
      <c r="RDJ16" s="126"/>
      <c r="RNF16" s="126"/>
      <c r="RXB16" s="126"/>
      <c r="SGX16" s="126"/>
      <c r="SQT16" s="126"/>
      <c r="TAP16" s="126"/>
      <c r="TKL16" s="126"/>
      <c r="TUH16" s="126"/>
      <c r="UED16" s="126"/>
      <c r="UNZ16" s="126"/>
      <c r="UXV16" s="126"/>
      <c r="VHR16" s="126"/>
      <c r="VRN16" s="126"/>
      <c r="WBJ16" s="126"/>
      <c r="WLF16" s="126"/>
      <c r="WVB16" s="126"/>
    </row>
    <row r="17" spans="1:1018 1274:2042 2298:3066 3322:4090 4346:5114 5370:6138 6394:7162 7418:8186 8442:9210 9466:10234 10490:11258 11514:12282 12538:13306 13562:14330 14586:15354 15610:16122" s="24" customFormat="1" ht="30" customHeight="1" x14ac:dyDescent="0.2">
      <c r="A17" s="32"/>
      <c r="B17" s="23" t="s">
        <v>35</v>
      </c>
      <c r="C17" s="20" t="s">
        <v>224</v>
      </c>
      <c r="D17" s="16" t="s">
        <v>199</v>
      </c>
      <c r="E17" s="21" t="s">
        <v>28</v>
      </c>
      <c r="F17" s="30">
        <v>160</v>
      </c>
      <c r="G17" s="50"/>
      <c r="H17" s="17">
        <f t="shared" ref="H17" si="3">ROUND(G17*F17,2)</f>
        <v>0</v>
      </c>
      <c r="IP17" s="126"/>
      <c r="SL17" s="126"/>
      <c r="ACH17" s="126"/>
      <c r="AMD17" s="126"/>
      <c r="AVZ17" s="126"/>
      <c r="BFV17" s="126"/>
      <c r="BPR17" s="126"/>
      <c r="BZN17" s="126"/>
      <c r="CJJ17" s="126"/>
      <c r="CTF17" s="126"/>
      <c r="DDB17" s="126"/>
      <c r="DMX17" s="126"/>
      <c r="DWT17" s="126"/>
      <c r="EGP17" s="126"/>
      <c r="EQL17" s="126"/>
      <c r="FAH17" s="126"/>
      <c r="FKD17" s="126"/>
      <c r="FTZ17" s="126"/>
      <c r="GDV17" s="126"/>
      <c r="GNR17" s="126"/>
      <c r="GXN17" s="126"/>
      <c r="HHJ17" s="126"/>
      <c r="HRF17" s="126"/>
      <c r="IBB17" s="126"/>
      <c r="IKX17" s="126"/>
      <c r="IUT17" s="126"/>
      <c r="JEP17" s="126"/>
      <c r="JOL17" s="126"/>
      <c r="JYH17" s="126"/>
      <c r="KID17" s="126"/>
      <c r="KRZ17" s="126"/>
      <c r="LBV17" s="126"/>
      <c r="LLR17" s="126"/>
      <c r="LVN17" s="126"/>
      <c r="MFJ17" s="126"/>
      <c r="MPF17" s="126"/>
      <c r="MZB17" s="126"/>
      <c r="NIX17" s="126"/>
      <c r="NST17" s="126"/>
      <c r="OCP17" s="126"/>
      <c r="OML17" s="126"/>
      <c r="OWH17" s="126"/>
      <c r="PGD17" s="126"/>
      <c r="PPZ17" s="126"/>
      <c r="PZV17" s="126"/>
      <c r="QJR17" s="126"/>
      <c r="QTN17" s="126"/>
      <c r="RDJ17" s="126"/>
      <c r="RNF17" s="126"/>
      <c r="RXB17" s="126"/>
      <c r="SGX17" s="126"/>
      <c r="SQT17" s="126"/>
      <c r="TAP17" s="126"/>
      <c r="TKL17" s="126"/>
      <c r="TUH17" s="126"/>
      <c r="UED17" s="126"/>
      <c r="UNZ17" s="126"/>
      <c r="UXV17" s="126"/>
      <c r="VHR17" s="126"/>
      <c r="VRN17" s="126"/>
      <c r="WBJ17" s="126"/>
      <c r="WLF17" s="126"/>
      <c r="WVB17" s="126"/>
    </row>
    <row r="18" spans="1:1018 1274:2042 2298:3066 3322:4090 4346:5114 5370:6138 6394:7162 7418:8186 8442:9210 9466:10234 10490:11258 11514:12282 12538:13306 13562:14330 14586:15354 15610:16122" s="31" customFormat="1" ht="43.9" customHeight="1" x14ac:dyDescent="0.2">
      <c r="A18" s="32" t="s">
        <v>116</v>
      </c>
      <c r="B18" s="19" t="s">
        <v>54</v>
      </c>
      <c r="C18" s="20" t="s">
        <v>117</v>
      </c>
      <c r="D18" s="16" t="s">
        <v>60</v>
      </c>
      <c r="E18" s="21"/>
      <c r="F18" s="30"/>
      <c r="G18" s="58"/>
      <c r="H18" s="17"/>
    </row>
    <row r="19" spans="1:1018 1274:2042 2298:3066 3322:4090 4346:5114 5370:6138 6394:7162 7418:8186 8442:9210 9466:10234 10490:11258 11514:12282 12538:13306 13562:14330 14586:15354 15610:16122" s="24" customFormat="1" ht="30" customHeight="1" x14ac:dyDescent="0.2">
      <c r="A19" s="32" t="s">
        <v>118</v>
      </c>
      <c r="B19" s="23" t="s">
        <v>206</v>
      </c>
      <c r="C19" s="20" t="s">
        <v>61</v>
      </c>
      <c r="D19" s="16" t="s">
        <v>119</v>
      </c>
      <c r="E19" s="21"/>
      <c r="F19" s="30"/>
      <c r="G19" s="58"/>
      <c r="H19" s="17"/>
    </row>
    <row r="20" spans="1:1018 1274:2042 2298:3066 3322:4090 4346:5114 5370:6138 6394:7162 7418:8186 8442:9210 9466:10234 10490:11258 11514:12282 12538:13306 13562:14330 14586:15354 15610:16122" s="24" customFormat="1" ht="30" customHeight="1" x14ac:dyDescent="0.2">
      <c r="A20" s="32" t="s">
        <v>120</v>
      </c>
      <c r="B20" s="25" t="s">
        <v>62</v>
      </c>
      <c r="C20" s="20" t="s">
        <v>121</v>
      </c>
      <c r="D20" s="16"/>
      <c r="E20" s="21" t="s">
        <v>28</v>
      </c>
      <c r="F20" s="30">
        <v>20</v>
      </c>
      <c r="G20" s="50"/>
      <c r="H20" s="17">
        <f t="shared" ref="H20:H23" si="4">ROUND(G20*F20,2)</f>
        <v>0</v>
      </c>
      <c r="IP20" s="126"/>
      <c r="SL20" s="126"/>
      <c r="ACH20" s="126"/>
      <c r="AMD20" s="126"/>
      <c r="AVZ20" s="126"/>
      <c r="BFV20" s="126"/>
      <c r="BPR20" s="126"/>
      <c r="BZN20" s="126"/>
      <c r="CJJ20" s="126"/>
      <c r="CTF20" s="126"/>
      <c r="DDB20" s="126"/>
      <c r="DMX20" s="126"/>
      <c r="DWT20" s="126"/>
      <c r="EGP20" s="126"/>
      <c r="EQL20" s="126"/>
      <c r="FAH20" s="126"/>
      <c r="FKD20" s="126"/>
      <c r="FTZ20" s="126"/>
      <c r="GDV20" s="126"/>
      <c r="GNR20" s="126"/>
      <c r="GXN20" s="126"/>
      <c r="HHJ20" s="126"/>
      <c r="HRF20" s="126"/>
      <c r="IBB20" s="126"/>
      <c r="IKX20" s="126"/>
      <c r="IUT20" s="126"/>
      <c r="JEP20" s="126"/>
      <c r="JOL20" s="126"/>
      <c r="JYH20" s="126"/>
      <c r="KID20" s="126"/>
      <c r="KRZ20" s="126"/>
      <c r="LBV20" s="126"/>
      <c r="LLR20" s="126"/>
      <c r="LVN20" s="126"/>
      <c r="MFJ20" s="126"/>
      <c r="MPF20" s="126"/>
      <c r="MZB20" s="126"/>
      <c r="NIX20" s="126"/>
      <c r="NST20" s="126"/>
      <c r="OCP20" s="126"/>
      <c r="OML20" s="126"/>
      <c r="OWH20" s="126"/>
      <c r="PGD20" s="126"/>
      <c r="PPZ20" s="126"/>
      <c r="PZV20" s="126"/>
      <c r="QJR20" s="126"/>
      <c r="QTN20" s="126"/>
      <c r="RDJ20" s="126"/>
      <c r="RNF20" s="126"/>
      <c r="RXB20" s="126"/>
      <c r="SGX20" s="126"/>
      <c r="SQT20" s="126"/>
      <c r="TAP20" s="126"/>
      <c r="TKL20" s="126"/>
      <c r="TUH20" s="126"/>
      <c r="UED20" s="126"/>
      <c r="UNZ20" s="126"/>
      <c r="UXV20" s="126"/>
      <c r="VHR20" s="126"/>
      <c r="VRN20" s="126"/>
      <c r="WBJ20" s="126"/>
      <c r="WLF20" s="126"/>
      <c r="WVB20" s="126"/>
    </row>
    <row r="21" spans="1:1018 1274:2042 2298:3066 3322:4090 4346:5114 5370:6138 6394:7162 7418:8186 8442:9210 9466:10234 10490:11258 11514:12282 12538:13306 13562:14330 14586:15354 15610:16122" s="31" customFormat="1" ht="28.5" customHeight="1" x14ac:dyDescent="0.2">
      <c r="A21" s="32" t="s">
        <v>139</v>
      </c>
      <c r="B21" s="19" t="s">
        <v>55</v>
      </c>
      <c r="C21" s="20" t="s">
        <v>141</v>
      </c>
      <c r="D21" s="16" t="s">
        <v>60</v>
      </c>
      <c r="E21" s="21" t="s">
        <v>28</v>
      </c>
      <c r="F21" s="22">
        <v>8</v>
      </c>
      <c r="G21" s="50"/>
      <c r="H21" s="17">
        <f t="shared" si="4"/>
        <v>0</v>
      </c>
      <c r="IP21" s="127"/>
      <c r="SL21" s="127"/>
      <c r="ACH21" s="127"/>
      <c r="AMD21" s="127"/>
      <c r="AVZ21" s="127"/>
      <c r="BFV21" s="127"/>
      <c r="BPR21" s="127"/>
      <c r="BZN21" s="127"/>
      <c r="CJJ21" s="127"/>
      <c r="CTF21" s="127"/>
      <c r="DDB21" s="127"/>
      <c r="DMX21" s="127"/>
      <c r="DWT21" s="127"/>
      <c r="EGP21" s="127"/>
      <c r="EQL21" s="127"/>
      <c r="FAH21" s="127"/>
      <c r="FKD21" s="127"/>
      <c r="FTZ21" s="127"/>
      <c r="GDV21" s="127"/>
      <c r="GNR21" s="127"/>
      <c r="GXN21" s="127"/>
      <c r="HHJ21" s="127"/>
      <c r="HRF21" s="127"/>
      <c r="IBB21" s="127"/>
      <c r="IKX21" s="127"/>
      <c r="IUT21" s="127"/>
      <c r="JEP21" s="127"/>
      <c r="JOL21" s="127"/>
      <c r="JYH21" s="127"/>
      <c r="KID21" s="127"/>
      <c r="KRZ21" s="127"/>
      <c r="LBV21" s="127"/>
      <c r="LLR21" s="127"/>
      <c r="LVN21" s="127"/>
      <c r="MFJ21" s="127"/>
      <c r="MPF21" s="127"/>
      <c r="MZB21" s="127"/>
      <c r="NIX21" s="127"/>
      <c r="NST21" s="127"/>
      <c r="OCP21" s="127"/>
      <c r="OML21" s="127"/>
      <c r="OWH21" s="127"/>
      <c r="PGD21" s="127"/>
      <c r="PPZ21" s="127"/>
      <c r="PZV21" s="127"/>
      <c r="QJR21" s="127"/>
      <c r="QTN21" s="127"/>
      <c r="RDJ21" s="127"/>
      <c r="RNF21" s="127"/>
      <c r="RXB21" s="127"/>
      <c r="SGX21" s="127"/>
      <c r="SQT21" s="127"/>
      <c r="TAP21" s="127"/>
      <c r="TKL21" s="127"/>
      <c r="TUH21" s="127"/>
      <c r="UED21" s="127"/>
      <c r="UNZ21" s="127"/>
      <c r="UXV21" s="127"/>
      <c r="VHR21" s="127"/>
      <c r="VRN21" s="127"/>
      <c r="WBJ21" s="127"/>
      <c r="WLF21" s="127"/>
      <c r="WVB21" s="127"/>
    </row>
    <row r="22" spans="1:1018 1274:2042 2298:3066 3322:4090 4346:5114 5370:6138 6394:7162 7418:8186 8442:9210 9466:10234 10490:11258 11514:12282 12538:13306 13562:14330 14586:15354 15610:16122" s="24" customFormat="1" ht="30" customHeight="1" x14ac:dyDescent="0.2">
      <c r="A22" s="32" t="s">
        <v>180</v>
      </c>
      <c r="B22" s="19" t="s">
        <v>56</v>
      </c>
      <c r="C22" s="20" t="s">
        <v>181</v>
      </c>
      <c r="D22" s="16" t="s">
        <v>60</v>
      </c>
      <c r="E22" s="21" t="s">
        <v>28</v>
      </c>
      <c r="F22" s="30">
        <v>8</v>
      </c>
      <c r="G22" s="50"/>
      <c r="H22" s="17">
        <f t="shared" si="4"/>
        <v>0</v>
      </c>
      <c r="IP22" s="126"/>
      <c r="SL22" s="126"/>
      <c r="ACH22" s="126"/>
      <c r="AMD22" s="126"/>
      <c r="AVZ22" s="126"/>
      <c r="BFV22" s="126"/>
      <c r="BPR22" s="126"/>
      <c r="BZN22" s="126"/>
      <c r="CJJ22" s="126"/>
      <c r="CTF22" s="126"/>
      <c r="DDB22" s="126"/>
      <c r="DMX22" s="126"/>
      <c r="DWT22" s="126"/>
      <c r="EGP22" s="126"/>
      <c r="EQL22" s="126"/>
      <c r="FAH22" s="126"/>
      <c r="FKD22" s="126"/>
      <c r="FTZ22" s="126"/>
      <c r="GDV22" s="126"/>
      <c r="GNR22" s="126"/>
      <c r="GXN22" s="126"/>
      <c r="HHJ22" s="126"/>
      <c r="HRF22" s="126"/>
      <c r="IBB22" s="126"/>
      <c r="IKX22" s="126"/>
      <c r="IUT22" s="126"/>
      <c r="JEP22" s="126"/>
      <c r="JOL22" s="126"/>
      <c r="JYH22" s="126"/>
      <c r="KID22" s="126"/>
      <c r="KRZ22" s="126"/>
      <c r="LBV22" s="126"/>
      <c r="LLR22" s="126"/>
      <c r="LVN22" s="126"/>
      <c r="MFJ22" s="126"/>
      <c r="MPF22" s="126"/>
      <c r="MZB22" s="126"/>
      <c r="NIX22" s="126"/>
      <c r="NST22" s="126"/>
      <c r="OCP22" s="126"/>
      <c r="OML22" s="126"/>
      <c r="OWH22" s="126"/>
      <c r="PGD22" s="126"/>
      <c r="PPZ22" s="126"/>
      <c r="PZV22" s="126"/>
      <c r="QJR22" s="126"/>
      <c r="QTN22" s="126"/>
      <c r="RDJ22" s="126"/>
      <c r="RNF22" s="126"/>
      <c r="RXB22" s="126"/>
      <c r="SGX22" s="126"/>
      <c r="SQT22" s="126"/>
      <c r="TAP22" s="126"/>
      <c r="TKL22" s="126"/>
      <c r="TUH22" s="126"/>
      <c r="UED22" s="126"/>
      <c r="UNZ22" s="126"/>
      <c r="UXV22" s="126"/>
      <c r="VHR22" s="126"/>
      <c r="VRN22" s="126"/>
      <c r="WBJ22" s="126"/>
      <c r="WLF22" s="126"/>
      <c r="WVB22" s="126"/>
    </row>
    <row r="23" spans="1:1018 1274:2042 2298:3066 3322:4090 4346:5114 5370:6138 6394:7162 7418:8186 8442:9210 9466:10234 10490:11258 11514:12282 12538:13306 13562:14330 14586:15354 15610:16122" s="24" customFormat="1" ht="30" customHeight="1" x14ac:dyDescent="0.2">
      <c r="A23" s="32" t="s">
        <v>187</v>
      </c>
      <c r="B23" s="19" t="s">
        <v>57</v>
      </c>
      <c r="C23" s="20" t="s">
        <v>188</v>
      </c>
      <c r="D23" s="16" t="s">
        <v>60</v>
      </c>
      <c r="E23" s="21" t="s">
        <v>28</v>
      </c>
      <c r="F23" s="30">
        <v>8</v>
      </c>
      <c r="G23" s="50"/>
      <c r="H23" s="17">
        <f t="shared" si="4"/>
        <v>0</v>
      </c>
      <c r="IP23" s="126"/>
      <c r="SL23" s="126"/>
      <c r="ACH23" s="126"/>
      <c r="AMD23" s="126"/>
      <c r="AVZ23" s="126"/>
      <c r="BFV23" s="126"/>
      <c r="BPR23" s="126"/>
      <c r="BZN23" s="126"/>
      <c r="CJJ23" s="126"/>
      <c r="CTF23" s="126"/>
      <c r="DDB23" s="126"/>
      <c r="DMX23" s="126"/>
      <c r="DWT23" s="126"/>
      <c r="EGP23" s="126"/>
      <c r="EQL23" s="126"/>
      <c r="FAH23" s="126"/>
      <c r="FKD23" s="126"/>
      <c r="FTZ23" s="126"/>
      <c r="GDV23" s="126"/>
      <c r="GNR23" s="126"/>
      <c r="GXN23" s="126"/>
      <c r="HHJ23" s="126"/>
      <c r="HRF23" s="126"/>
      <c r="IBB23" s="126"/>
      <c r="IKX23" s="126"/>
      <c r="IUT23" s="126"/>
      <c r="JEP23" s="126"/>
      <c r="JOL23" s="126"/>
      <c r="JYH23" s="126"/>
      <c r="KID23" s="126"/>
      <c r="KRZ23" s="126"/>
      <c r="LBV23" s="126"/>
      <c r="LLR23" s="126"/>
      <c r="LVN23" s="126"/>
      <c r="MFJ23" s="126"/>
      <c r="MPF23" s="126"/>
      <c r="MZB23" s="126"/>
      <c r="NIX23" s="126"/>
      <c r="NST23" s="126"/>
      <c r="OCP23" s="126"/>
      <c r="OML23" s="126"/>
      <c r="OWH23" s="126"/>
      <c r="PGD23" s="126"/>
      <c r="PPZ23" s="126"/>
      <c r="PZV23" s="126"/>
      <c r="QJR23" s="126"/>
      <c r="QTN23" s="126"/>
      <c r="RDJ23" s="126"/>
      <c r="RNF23" s="126"/>
      <c r="RXB23" s="126"/>
      <c r="SGX23" s="126"/>
      <c r="SQT23" s="126"/>
      <c r="TAP23" s="126"/>
      <c r="TKL23" s="126"/>
      <c r="TUH23" s="126"/>
      <c r="UED23" s="126"/>
      <c r="UNZ23" s="126"/>
      <c r="UXV23" s="126"/>
      <c r="VHR23" s="126"/>
      <c r="VRN23" s="126"/>
      <c r="WBJ23" s="126"/>
      <c r="WLF23" s="126"/>
      <c r="WVB23" s="126"/>
    </row>
    <row r="24" spans="1:1018 1274:2042 2298:3066 3322:4090 4346:5114 5370:6138 6394:7162 7418:8186 8442:9210 9466:10234 10490:11258 11514:12282 12538:13306 13562:14330 14586:15354 15610:16122" s="24" customFormat="1" ht="30" customHeight="1" x14ac:dyDescent="0.2">
      <c r="A24" s="32" t="s">
        <v>123</v>
      </c>
      <c r="B24" s="19" t="s">
        <v>58</v>
      </c>
      <c r="C24" s="20" t="s">
        <v>124</v>
      </c>
      <c r="D24" s="16" t="s">
        <v>122</v>
      </c>
      <c r="E24" s="21"/>
      <c r="F24" s="30"/>
      <c r="G24" s="58"/>
      <c r="H24" s="17"/>
    </row>
    <row r="25" spans="1:1018 1274:2042 2298:3066 3322:4090 4346:5114 5370:6138 6394:7162 7418:8186 8442:9210 9466:10234 10490:11258 11514:12282 12538:13306 13562:14330 14586:15354 15610:16122" s="24" customFormat="1" ht="30" customHeight="1" x14ac:dyDescent="0.2">
      <c r="A25" s="32" t="s">
        <v>125</v>
      </c>
      <c r="B25" s="23" t="s">
        <v>29</v>
      </c>
      <c r="C25" s="20" t="s">
        <v>189</v>
      </c>
      <c r="D25" s="16" t="s">
        <v>77</v>
      </c>
      <c r="E25" s="21" t="s">
        <v>38</v>
      </c>
      <c r="F25" s="30">
        <v>12</v>
      </c>
      <c r="G25" s="50"/>
      <c r="H25" s="17">
        <f t="shared" ref="H25:H27" si="5">ROUND(G25*F25,2)</f>
        <v>0</v>
      </c>
      <c r="IP25" s="126"/>
      <c r="SL25" s="126"/>
      <c r="ACH25" s="126"/>
      <c r="AMD25" s="126"/>
      <c r="AVZ25" s="126"/>
      <c r="BFV25" s="126"/>
      <c r="BPR25" s="126"/>
      <c r="BZN25" s="126"/>
      <c r="CJJ25" s="126"/>
      <c r="CTF25" s="126"/>
      <c r="DDB25" s="126"/>
      <c r="DMX25" s="126"/>
      <c r="DWT25" s="126"/>
      <c r="EGP25" s="126"/>
      <c r="EQL25" s="126"/>
      <c r="FAH25" s="126"/>
      <c r="FKD25" s="126"/>
      <c r="FTZ25" s="126"/>
      <c r="GDV25" s="126"/>
      <c r="GNR25" s="126"/>
      <c r="GXN25" s="126"/>
      <c r="HHJ25" s="126"/>
      <c r="HRF25" s="126"/>
      <c r="IBB25" s="126"/>
      <c r="IKX25" s="126"/>
      <c r="IUT25" s="126"/>
      <c r="JEP25" s="126"/>
      <c r="JOL25" s="126"/>
      <c r="JYH25" s="126"/>
      <c r="KID25" s="126"/>
      <c r="KRZ25" s="126"/>
      <c r="LBV25" s="126"/>
      <c r="LLR25" s="126"/>
      <c r="LVN25" s="126"/>
      <c r="MFJ25" s="126"/>
      <c r="MPF25" s="126"/>
      <c r="MZB25" s="126"/>
      <c r="NIX25" s="126"/>
      <c r="NST25" s="126"/>
      <c r="OCP25" s="126"/>
      <c r="OML25" s="126"/>
      <c r="OWH25" s="126"/>
      <c r="PGD25" s="126"/>
      <c r="PPZ25" s="126"/>
      <c r="PZV25" s="126"/>
      <c r="QJR25" s="126"/>
      <c r="QTN25" s="126"/>
      <c r="RDJ25" s="126"/>
      <c r="RNF25" s="126"/>
      <c r="RXB25" s="126"/>
      <c r="SGX25" s="126"/>
      <c r="SQT25" s="126"/>
      <c r="TAP25" s="126"/>
      <c r="TKL25" s="126"/>
      <c r="TUH25" s="126"/>
      <c r="UED25" s="126"/>
      <c r="UNZ25" s="126"/>
      <c r="UXV25" s="126"/>
      <c r="VHR25" s="126"/>
      <c r="VRN25" s="126"/>
      <c r="WBJ25" s="126"/>
      <c r="WLF25" s="126"/>
      <c r="WVB25" s="126"/>
    </row>
    <row r="26" spans="1:1018 1274:2042 2298:3066 3322:4090 4346:5114 5370:6138 6394:7162 7418:8186 8442:9210 9466:10234 10490:11258 11514:12282 12538:13306 13562:14330 14586:15354 15610:16122" s="24" customFormat="1" ht="30" customHeight="1" x14ac:dyDescent="0.2">
      <c r="A26" s="32" t="s">
        <v>126</v>
      </c>
      <c r="B26" s="23" t="s">
        <v>35</v>
      </c>
      <c r="C26" s="20" t="s">
        <v>127</v>
      </c>
      <c r="D26" s="16" t="s">
        <v>66</v>
      </c>
      <c r="E26" s="21" t="s">
        <v>38</v>
      </c>
      <c r="F26" s="30">
        <v>36</v>
      </c>
      <c r="G26" s="50"/>
      <c r="H26" s="17">
        <f>ROUND(G26*F26,2)</f>
        <v>0</v>
      </c>
      <c r="IP26" s="126"/>
      <c r="SL26" s="126"/>
      <c r="ACH26" s="126"/>
      <c r="AMD26" s="126"/>
      <c r="AVZ26" s="126"/>
      <c r="BFV26" s="126"/>
      <c r="BPR26" s="126"/>
      <c r="BZN26" s="126"/>
      <c r="CJJ26" s="126"/>
      <c r="CTF26" s="126"/>
      <c r="DDB26" s="126"/>
      <c r="DMX26" s="126"/>
      <c r="DWT26" s="126"/>
      <c r="EGP26" s="126"/>
      <c r="EQL26" s="126"/>
      <c r="FAH26" s="126"/>
      <c r="FKD26" s="126"/>
      <c r="FTZ26" s="126"/>
      <c r="GDV26" s="126"/>
      <c r="GNR26" s="126"/>
      <c r="GXN26" s="126"/>
      <c r="HHJ26" s="126"/>
      <c r="HRF26" s="126"/>
      <c r="IBB26" s="126"/>
      <c r="IKX26" s="126"/>
      <c r="IUT26" s="126"/>
      <c r="JEP26" s="126"/>
      <c r="JOL26" s="126"/>
      <c r="JYH26" s="126"/>
      <c r="KID26" s="126"/>
      <c r="KRZ26" s="126"/>
      <c r="LBV26" s="126"/>
      <c r="LLR26" s="126"/>
      <c r="LVN26" s="126"/>
      <c r="MFJ26" s="126"/>
      <c r="MPF26" s="126"/>
      <c r="MZB26" s="126"/>
      <c r="NIX26" s="126"/>
      <c r="NST26" s="126"/>
      <c r="OCP26" s="126"/>
      <c r="OML26" s="126"/>
      <c r="OWH26" s="126"/>
      <c r="PGD26" s="126"/>
      <c r="PPZ26" s="126"/>
      <c r="PZV26" s="126"/>
      <c r="QJR26" s="126"/>
      <c r="QTN26" s="126"/>
      <c r="RDJ26" s="126"/>
      <c r="RNF26" s="126"/>
      <c r="RXB26" s="126"/>
      <c r="SGX26" s="126"/>
      <c r="SQT26" s="126"/>
      <c r="TAP26" s="126"/>
      <c r="TKL26" s="126"/>
      <c r="TUH26" s="126"/>
      <c r="UED26" s="126"/>
      <c r="UNZ26" s="126"/>
      <c r="UXV26" s="126"/>
      <c r="VHR26" s="126"/>
      <c r="VRN26" s="126"/>
      <c r="WBJ26" s="126"/>
      <c r="WLF26" s="126"/>
      <c r="WVB26" s="126"/>
    </row>
    <row r="27" spans="1:1018 1274:2042 2298:3066 3322:4090 4346:5114 5370:6138 6394:7162 7418:8186 8442:9210 9466:10234 10490:11258 11514:12282 12538:13306 13562:14330 14586:15354 15610:16122" s="24" customFormat="1" ht="30" customHeight="1" x14ac:dyDescent="0.2">
      <c r="A27" s="32" t="s">
        <v>211</v>
      </c>
      <c r="B27" s="23" t="s">
        <v>39</v>
      </c>
      <c r="C27" s="20" t="s">
        <v>67</v>
      </c>
      <c r="D27" s="16" t="s">
        <v>190</v>
      </c>
      <c r="E27" s="21" t="s">
        <v>38</v>
      </c>
      <c r="F27" s="30">
        <v>66</v>
      </c>
      <c r="G27" s="50"/>
      <c r="H27" s="17">
        <f t="shared" si="5"/>
        <v>0</v>
      </c>
      <c r="IP27" s="126"/>
      <c r="SL27" s="126"/>
      <c r="ACH27" s="126"/>
      <c r="AMD27" s="126"/>
      <c r="AVZ27" s="126"/>
      <c r="BFV27" s="126"/>
      <c r="BPR27" s="126"/>
      <c r="BZN27" s="126"/>
      <c r="CJJ27" s="126"/>
      <c r="CTF27" s="126"/>
      <c r="DDB27" s="126"/>
      <c r="DMX27" s="126"/>
      <c r="DWT27" s="126"/>
      <c r="EGP27" s="126"/>
      <c r="EQL27" s="126"/>
      <c r="FAH27" s="126"/>
      <c r="FKD27" s="126"/>
      <c r="FTZ27" s="126"/>
      <c r="GDV27" s="126"/>
      <c r="GNR27" s="126"/>
      <c r="GXN27" s="126"/>
      <c r="HHJ27" s="126"/>
      <c r="HRF27" s="126"/>
      <c r="IBB27" s="126"/>
      <c r="IKX27" s="126"/>
      <c r="IUT27" s="126"/>
      <c r="JEP27" s="126"/>
      <c r="JOL27" s="126"/>
      <c r="JYH27" s="126"/>
      <c r="KID27" s="126"/>
      <c r="KRZ27" s="126"/>
      <c r="LBV27" s="126"/>
      <c r="LLR27" s="126"/>
      <c r="LVN27" s="126"/>
      <c r="MFJ27" s="126"/>
      <c r="MPF27" s="126"/>
      <c r="MZB27" s="126"/>
      <c r="NIX27" s="126"/>
      <c r="NST27" s="126"/>
      <c r="OCP27" s="126"/>
      <c r="OML27" s="126"/>
      <c r="OWH27" s="126"/>
      <c r="PGD27" s="126"/>
      <c r="PPZ27" s="126"/>
      <c r="PZV27" s="126"/>
      <c r="QJR27" s="126"/>
      <c r="QTN27" s="126"/>
      <c r="RDJ27" s="126"/>
      <c r="RNF27" s="126"/>
      <c r="RXB27" s="126"/>
      <c r="SGX27" s="126"/>
      <c r="SQT27" s="126"/>
      <c r="TAP27" s="126"/>
      <c r="TKL27" s="126"/>
      <c r="TUH27" s="126"/>
      <c r="UED27" s="126"/>
      <c r="UNZ27" s="126"/>
      <c r="UXV27" s="126"/>
      <c r="VHR27" s="126"/>
      <c r="VRN27" s="126"/>
      <c r="WBJ27" s="126"/>
      <c r="WLF27" s="126"/>
      <c r="WVB27" s="126"/>
    </row>
    <row r="28" spans="1:1018 1274:2042 2298:3066 3322:4090 4346:5114 5370:6138 6394:7162 7418:8186 8442:9210 9466:10234 10490:11258 11514:12282 12538:13306 13562:14330 14586:15354 15610:16122" s="24" customFormat="1" ht="34.5" customHeight="1" x14ac:dyDescent="0.2">
      <c r="A28" s="32" t="s">
        <v>128</v>
      </c>
      <c r="B28" s="19" t="s">
        <v>59</v>
      </c>
      <c r="C28" s="20" t="s">
        <v>129</v>
      </c>
      <c r="D28" s="16" t="s">
        <v>130</v>
      </c>
      <c r="E28" s="21" t="s">
        <v>28</v>
      </c>
      <c r="F28" s="30">
        <v>4</v>
      </c>
      <c r="G28" s="50"/>
      <c r="H28" s="17">
        <f t="shared" ref="H28" si="6">ROUND(G28*F28,2)</f>
        <v>0</v>
      </c>
      <c r="IP28" s="126"/>
      <c r="SL28" s="126"/>
      <c r="ACH28" s="126"/>
      <c r="AMD28" s="126"/>
      <c r="AVZ28" s="126"/>
      <c r="BFV28" s="126"/>
      <c r="BPR28" s="126"/>
      <c r="BZN28" s="126"/>
      <c r="CJJ28" s="126"/>
      <c r="CTF28" s="126"/>
      <c r="DDB28" s="126"/>
      <c r="DMX28" s="126"/>
      <c r="DWT28" s="126"/>
      <c r="EGP28" s="126"/>
      <c r="EQL28" s="126"/>
      <c r="FAH28" s="126"/>
      <c r="FKD28" s="126"/>
      <c r="FTZ28" s="126"/>
      <c r="GDV28" s="126"/>
      <c r="GNR28" s="126"/>
      <c r="GXN28" s="126"/>
      <c r="HHJ28" s="126"/>
      <c r="HRF28" s="126"/>
      <c r="IBB28" s="126"/>
      <c r="IKX28" s="126"/>
      <c r="IUT28" s="126"/>
      <c r="JEP28" s="126"/>
      <c r="JOL28" s="126"/>
      <c r="JYH28" s="126"/>
      <c r="KID28" s="126"/>
      <c r="KRZ28" s="126"/>
      <c r="LBV28" s="126"/>
      <c r="LLR28" s="126"/>
      <c r="LVN28" s="126"/>
      <c r="MFJ28" s="126"/>
      <c r="MPF28" s="126"/>
      <c r="MZB28" s="126"/>
      <c r="NIX28" s="126"/>
      <c r="NST28" s="126"/>
      <c r="OCP28" s="126"/>
      <c r="OML28" s="126"/>
      <c r="OWH28" s="126"/>
      <c r="PGD28" s="126"/>
      <c r="PPZ28" s="126"/>
      <c r="PZV28" s="126"/>
      <c r="QJR28" s="126"/>
      <c r="QTN28" s="126"/>
      <c r="RDJ28" s="126"/>
      <c r="RNF28" s="126"/>
      <c r="RXB28" s="126"/>
      <c r="SGX28" s="126"/>
      <c r="SQT28" s="126"/>
      <c r="TAP28" s="126"/>
      <c r="TKL28" s="126"/>
      <c r="TUH28" s="126"/>
      <c r="UED28" s="126"/>
      <c r="UNZ28" s="126"/>
      <c r="UXV28" s="126"/>
      <c r="VHR28" s="126"/>
      <c r="VRN28" s="126"/>
      <c r="WBJ28" s="126"/>
      <c r="WLF28" s="126"/>
      <c r="WVB28" s="126"/>
    </row>
    <row r="29" spans="1:1018 1274:2042 2298:3066 3322:4090 4346:5114 5370:6138 6394:7162 7418:8186 8442:9210 9466:10234 10490:11258 11514:12282 12538:13306 13562:14330 14586:15354 15610:16122" s="24" customFormat="1" ht="30" customHeight="1" x14ac:dyDescent="0.2">
      <c r="A29" s="32" t="s">
        <v>100</v>
      </c>
      <c r="B29" s="19" t="s">
        <v>64</v>
      </c>
      <c r="C29" s="20" t="s">
        <v>101</v>
      </c>
      <c r="D29" s="16" t="s">
        <v>191</v>
      </c>
      <c r="E29" s="21" t="s">
        <v>28</v>
      </c>
      <c r="F29" s="30">
        <v>75</v>
      </c>
      <c r="G29" s="50"/>
      <c r="H29" s="17">
        <f>ROUND(G29*F29,2)</f>
        <v>0</v>
      </c>
      <c r="IP29" s="126"/>
      <c r="SL29" s="126"/>
      <c r="ACH29" s="126"/>
      <c r="AMD29" s="126"/>
      <c r="AVZ29" s="126"/>
      <c r="BFV29" s="126"/>
      <c r="BPR29" s="126"/>
      <c r="BZN29" s="126"/>
      <c r="CJJ29" s="126"/>
      <c r="CTF29" s="126"/>
      <c r="DDB29" s="126"/>
      <c r="DMX29" s="126"/>
      <c r="DWT29" s="126"/>
      <c r="EGP29" s="126"/>
      <c r="EQL29" s="126"/>
      <c r="FAH29" s="126"/>
      <c r="FKD29" s="126"/>
      <c r="FTZ29" s="126"/>
      <c r="GDV29" s="126"/>
      <c r="GNR29" s="126"/>
      <c r="GXN29" s="126"/>
      <c r="HHJ29" s="126"/>
      <c r="HRF29" s="126"/>
      <c r="IBB29" s="126"/>
      <c r="IKX29" s="126"/>
      <c r="IUT29" s="126"/>
      <c r="JEP29" s="126"/>
      <c r="JOL29" s="126"/>
      <c r="JYH29" s="126"/>
      <c r="KID29" s="126"/>
      <c r="KRZ29" s="126"/>
      <c r="LBV29" s="126"/>
      <c r="LLR29" s="126"/>
      <c r="LVN29" s="126"/>
      <c r="MFJ29" s="126"/>
      <c r="MPF29" s="126"/>
      <c r="MZB29" s="126"/>
      <c r="NIX29" s="126"/>
      <c r="NST29" s="126"/>
      <c r="OCP29" s="126"/>
      <c r="OML29" s="126"/>
      <c r="OWH29" s="126"/>
      <c r="PGD29" s="126"/>
      <c r="PPZ29" s="126"/>
      <c r="PZV29" s="126"/>
      <c r="QJR29" s="126"/>
      <c r="QTN29" s="126"/>
      <c r="RDJ29" s="126"/>
      <c r="RNF29" s="126"/>
      <c r="RXB29" s="126"/>
      <c r="SGX29" s="126"/>
      <c r="SQT29" s="126"/>
      <c r="TAP29" s="126"/>
      <c r="TKL29" s="126"/>
      <c r="TUH29" s="126"/>
      <c r="UED29" s="126"/>
      <c r="UNZ29" s="126"/>
      <c r="UXV29" s="126"/>
      <c r="VHR29" s="126"/>
      <c r="VRN29" s="126"/>
      <c r="WBJ29" s="126"/>
      <c r="WLF29" s="126"/>
      <c r="WVB29" s="126"/>
    </row>
    <row r="30" spans="1:1018 1274:2042 2298:3066 3322:4090 4346:5114 5370:6138 6394:7162 7418:8186 8442:9210 9466:10234 10490:11258 11514:12282 12538:13306 13562:14330 14586:15354 15610:16122" s="24" customFormat="1" ht="30" customHeight="1" x14ac:dyDescent="0.2">
      <c r="A30" s="32" t="s">
        <v>72</v>
      </c>
      <c r="B30" s="19" t="s">
        <v>70</v>
      </c>
      <c r="C30" s="20" t="s">
        <v>74</v>
      </c>
      <c r="D30" s="16" t="s">
        <v>102</v>
      </c>
      <c r="E30" s="21" t="s">
        <v>34</v>
      </c>
      <c r="F30" s="22">
        <v>12</v>
      </c>
      <c r="G30" s="50"/>
      <c r="H30" s="17">
        <f>ROUND(G30*F30,2)</f>
        <v>0</v>
      </c>
      <c r="IP30" s="126"/>
      <c r="SL30" s="126"/>
      <c r="ACH30" s="126"/>
      <c r="AMD30" s="126"/>
      <c r="AVZ30" s="126"/>
      <c r="BFV30" s="126"/>
      <c r="BPR30" s="126"/>
      <c r="BZN30" s="126"/>
      <c r="CJJ30" s="126"/>
      <c r="CTF30" s="126"/>
      <c r="DDB30" s="126"/>
      <c r="DMX30" s="126"/>
      <c r="DWT30" s="126"/>
      <c r="EGP30" s="126"/>
      <c r="EQL30" s="126"/>
      <c r="FAH30" s="126"/>
      <c r="FKD30" s="126"/>
      <c r="FTZ30" s="126"/>
      <c r="GDV30" s="126"/>
      <c r="GNR30" s="126"/>
      <c r="GXN30" s="126"/>
      <c r="HHJ30" s="126"/>
      <c r="HRF30" s="126"/>
      <c r="IBB30" s="126"/>
      <c r="IKX30" s="126"/>
      <c r="IUT30" s="126"/>
      <c r="JEP30" s="126"/>
      <c r="JOL30" s="126"/>
      <c r="JYH30" s="126"/>
      <c r="KID30" s="126"/>
      <c r="KRZ30" s="126"/>
      <c r="LBV30" s="126"/>
      <c r="LLR30" s="126"/>
      <c r="LVN30" s="126"/>
      <c r="MFJ30" s="126"/>
      <c r="MPF30" s="126"/>
      <c r="MZB30" s="126"/>
      <c r="NIX30" s="126"/>
      <c r="NST30" s="126"/>
      <c r="OCP30" s="126"/>
      <c r="OML30" s="126"/>
      <c r="OWH30" s="126"/>
      <c r="PGD30" s="126"/>
      <c r="PPZ30" s="126"/>
      <c r="PZV30" s="126"/>
      <c r="QJR30" s="126"/>
      <c r="QTN30" s="126"/>
      <c r="RDJ30" s="126"/>
      <c r="RNF30" s="126"/>
      <c r="RXB30" s="126"/>
      <c r="SGX30" s="126"/>
      <c r="SQT30" s="126"/>
      <c r="TAP30" s="126"/>
      <c r="TKL30" s="126"/>
      <c r="TUH30" s="126"/>
      <c r="UED30" s="126"/>
      <c r="UNZ30" s="126"/>
      <c r="UXV30" s="126"/>
      <c r="VHR30" s="126"/>
      <c r="VRN30" s="126"/>
      <c r="WBJ30" s="126"/>
      <c r="WLF30" s="126"/>
      <c r="WVB30" s="126"/>
    </row>
    <row r="31" spans="1:1018 1274:2042 2298:3066 3322:4090 4346:5114 5370:6138 6394:7162 7418:8186 8442:9210 9466:10234 10490:11258 11514:12282 12538:13306 13562:14330 14586:15354 15610:16122" ht="36" customHeight="1" x14ac:dyDescent="0.2">
      <c r="A31" s="2"/>
      <c r="B31" s="45"/>
      <c r="C31" s="46" t="s">
        <v>20</v>
      </c>
      <c r="D31" s="47"/>
      <c r="E31" s="48"/>
      <c r="F31" s="48"/>
      <c r="G31" s="49"/>
      <c r="H31" s="17"/>
    </row>
    <row r="32" spans="1:1018 1274:2042 2298:3066 3322:4090 4346:5114 5370:6138 6394:7162 7418:8186 8442:9210 9466:10234 10490:11258 11514:12282 12538:13306 13562:14330 14586:15354 15610:16122" s="24" customFormat="1" ht="30" customHeight="1" x14ac:dyDescent="0.2">
      <c r="A32" s="18"/>
      <c r="B32" s="19" t="s">
        <v>73</v>
      </c>
      <c r="C32" s="20" t="s">
        <v>104</v>
      </c>
      <c r="D32" s="16" t="s">
        <v>130</v>
      </c>
      <c r="E32" s="21"/>
      <c r="F32" s="22"/>
      <c r="G32" s="17"/>
      <c r="H32" s="17"/>
      <c r="IP32" s="126"/>
      <c r="SL32" s="126"/>
      <c r="ACH32" s="126"/>
      <c r="AMD32" s="126"/>
      <c r="AVZ32" s="126"/>
      <c r="BFV32" s="126"/>
      <c r="BPR32" s="126"/>
      <c r="BZN32" s="126"/>
      <c r="CJJ32" s="126"/>
      <c r="CTF32" s="126"/>
      <c r="DDB32" s="126"/>
      <c r="DMX32" s="126"/>
      <c r="DWT32" s="126"/>
      <c r="EGP32" s="126"/>
      <c r="EQL32" s="126"/>
      <c r="FAH32" s="126"/>
      <c r="FKD32" s="126"/>
      <c r="FTZ32" s="126"/>
      <c r="GDV32" s="126"/>
      <c r="GNR32" s="126"/>
      <c r="GXN32" s="126"/>
      <c r="HHJ32" s="126"/>
      <c r="HRF32" s="126"/>
      <c r="IBB32" s="126"/>
      <c r="IKX32" s="126"/>
      <c r="IUT32" s="126"/>
      <c r="JEP32" s="126"/>
      <c r="JOL32" s="126"/>
      <c r="JYH32" s="126"/>
      <c r="KID32" s="126"/>
      <c r="KRZ32" s="126"/>
      <c r="LBV32" s="126"/>
      <c r="LLR32" s="126"/>
      <c r="LVN32" s="126"/>
      <c r="MFJ32" s="126"/>
      <c r="MPF32" s="126"/>
      <c r="MZB32" s="126"/>
      <c r="NIX32" s="126"/>
      <c r="NST32" s="126"/>
      <c r="OCP32" s="126"/>
      <c r="OML32" s="126"/>
      <c r="OWH32" s="126"/>
      <c r="PGD32" s="126"/>
      <c r="PPZ32" s="126"/>
      <c r="PZV32" s="126"/>
      <c r="QJR32" s="126"/>
      <c r="QTN32" s="126"/>
      <c r="RDJ32" s="126"/>
      <c r="RNF32" s="126"/>
      <c r="RXB32" s="126"/>
      <c r="SGX32" s="126"/>
      <c r="SQT32" s="126"/>
      <c r="TAP32" s="126"/>
      <c r="TKL32" s="126"/>
      <c r="TUH32" s="126"/>
      <c r="UED32" s="126"/>
      <c r="UNZ32" s="126"/>
      <c r="UXV32" s="126"/>
      <c r="VHR32" s="126"/>
      <c r="VRN32" s="126"/>
      <c r="WBJ32" s="126"/>
      <c r="WLF32" s="126"/>
      <c r="WVB32" s="126"/>
    </row>
    <row r="33" spans="1:1018 1274:2042 2298:3066 3322:4090 4346:5114 5370:6138 6394:7162 7418:8186 8442:9210 9466:10234 10490:11258 11514:12282 12538:13306 13562:14330 14586:15354 15610:16122" s="24" customFormat="1" ht="30" customHeight="1" x14ac:dyDescent="0.2">
      <c r="A33" s="41"/>
      <c r="B33" s="23" t="s">
        <v>29</v>
      </c>
      <c r="C33" s="20" t="s">
        <v>202</v>
      </c>
      <c r="D33" s="16" t="s">
        <v>222</v>
      </c>
      <c r="E33" s="21" t="s">
        <v>28</v>
      </c>
      <c r="F33" s="30">
        <v>120</v>
      </c>
      <c r="G33" s="50"/>
      <c r="H33" s="17">
        <f t="shared" ref="H33" si="7">ROUND(G33*F33,2)</f>
        <v>0</v>
      </c>
      <c r="IP33" s="126"/>
      <c r="SL33" s="126"/>
      <c r="ACH33" s="126"/>
      <c r="AMD33" s="126"/>
      <c r="AVZ33" s="126"/>
      <c r="BFV33" s="126"/>
      <c r="BPR33" s="126"/>
      <c r="BZN33" s="126"/>
      <c r="CJJ33" s="126"/>
      <c r="CTF33" s="126"/>
      <c r="DDB33" s="126"/>
      <c r="DMX33" s="126"/>
      <c r="DWT33" s="126"/>
      <c r="EGP33" s="126"/>
      <c r="EQL33" s="126"/>
      <c r="FAH33" s="126"/>
      <c r="FKD33" s="126"/>
      <c r="FTZ33" s="126"/>
      <c r="GDV33" s="126"/>
      <c r="GNR33" s="126"/>
      <c r="GXN33" s="126"/>
      <c r="HHJ33" s="126"/>
      <c r="HRF33" s="126"/>
      <c r="IBB33" s="126"/>
      <c r="IKX33" s="126"/>
      <c r="IUT33" s="126"/>
      <c r="JEP33" s="126"/>
      <c r="JOL33" s="126"/>
      <c r="JYH33" s="126"/>
      <c r="KID33" s="126"/>
      <c r="KRZ33" s="126"/>
      <c r="LBV33" s="126"/>
      <c r="LLR33" s="126"/>
      <c r="LVN33" s="126"/>
      <c r="MFJ33" s="126"/>
      <c r="MPF33" s="126"/>
      <c r="MZB33" s="126"/>
      <c r="NIX33" s="126"/>
      <c r="NST33" s="126"/>
      <c r="OCP33" s="126"/>
      <c r="OML33" s="126"/>
      <c r="OWH33" s="126"/>
      <c r="PGD33" s="126"/>
      <c r="PPZ33" s="126"/>
      <c r="PZV33" s="126"/>
      <c r="QJR33" s="126"/>
      <c r="QTN33" s="126"/>
      <c r="RDJ33" s="126"/>
      <c r="RNF33" s="126"/>
      <c r="RXB33" s="126"/>
      <c r="SGX33" s="126"/>
      <c r="SQT33" s="126"/>
      <c r="TAP33" s="126"/>
      <c r="TKL33" s="126"/>
      <c r="TUH33" s="126"/>
      <c r="UED33" s="126"/>
      <c r="UNZ33" s="126"/>
      <c r="UXV33" s="126"/>
      <c r="VHR33" s="126"/>
      <c r="VRN33" s="126"/>
      <c r="WBJ33" s="126"/>
      <c r="WLF33" s="126"/>
      <c r="WVB33" s="126"/>
    </row>
    <row r="34" spans="1:1018 1274:2042 2298:3066 3322:4090 4346:5114 5370:6138 6394:7162 7418:8186 8442:9210 9466:10234 10490:11258 11514:12282 12538:13306 13562:14330 14586:15354 15610:16122" ht="36" customHeight="1" x14ac:dyDescent="0.2">
      <c r="A34" s="2"/>
      <c r="B34" s="51"/>
      <c r="C34" s="46" t="s">
        <v>21</v>
      </c>
      <c r="D34" s="47"/>
      <c r="E34" s="52"/>
      <c r="F34" s="48"/>
      <c r="G34" s="49"/>
      <c r="H34" s="53"/>
    </row>
    <row r="35" spans="1:1018 1274:2042 2298:3066 3322:4090 4346:5114 5370:6138 6394:7162 7418:8186 8442:9210 9466:10234 10490:11258 11514:12282 12538:13306 13562:14330 14586:15354 15610:16122" s="24" customFormat="1" ht="43.9" customHeight="1" x14ac:dyDescent="0.2">
      <c r="A35" s="18" t="s">
        <v>41</v>
      </c>
      <c r="B35" s="19" t="s">
        <v>75</v>
      </c>
      <c r="C35" s="26" t="s">
        <v>132</v>
      </c>
      <c r="D35" s="28" t="s">
        <v>133</v>
      </c>
      <c r="E35" s="21" t="s">
        <v>34</v>
      </c>
      <c r="F35" s="22">
        <v>2</v>
      </c>
      <c r="G35" s="50"/>
      <c r="H35" s="17">
        <f>ROUND(G35*F35,2)</f>
        <v>0</v>
      </c>
      <c r="IP35" s="126"/>
      <c r="SL35" s="126"/>
      <c r="ACH35" s="126"/>
      <c r="AMD35" s="126"/>
      <c r="AVZ35" s="126"/>
      <c r="BFV35" s="126"/>
      <c r="BPR35" s="126"/>
      <c r="BZN35" s="126"/>
      <c r="CJJ35" s="126"/>
      <c r="CTF35" s="126"/>
      <c r="DDB35" s="126"/>
      <c r="DMX35" s="126"/>
      <c r="DWT35" s="126"/>
      <c r="EGP35" s="126"/>
      <c r="EQL35" s="126"/>
      <c r="FAH35" s="126"/>
      <c r="FKD35" s="126"/>
      <c r="FTZ35" s="126"/>
      <c r="GDV35" s="126"/>
      <c r="GNR35" s="126"/>
      <c r="GXN35" s="126"/>
      <c r="HHJ35" s="126"/>
      <c r="HRF35" s="126"/>
      <c r="IBB35" s="126"/>
      <c r="IKX35" s="126"/>
      <c r="IUT35" s="126"/>
      <c r="JEP35" s="126"/>
      <c r="JOL35" s="126"/>
      <c r="JYH35" s="126"/>
      <c r="KID35" s="126"/>
      <c r="KRZ35" s="126"/>
      <c r="LBV35" s="126"/>
      <c r="LLR35" s="126"/>
      <c r="LVN35" s="126"/>
      <c r="MFJ35" s="126"/>
      <c r="MPF35" s="126"/>
      <c r="MZB35" s="126"/>
      <c r="NIX35" s="126"/>
      <c r="NST35" s="126"/>
      <c r="OCP35" s="126"/>
      <c r="OML35" s="126"/>
      <c r="OWH35" s="126"/>
      <c r="PGD35" s="126"/>
      <c r="PPZ35" s="126"/>
      <c r="PZV35" s="126"/>
      <c r="QJR35" s="126"/>
      <c r="QTN35" s="126"/>
      <c r="RDJ35" s="126"/>
      <c r="RNF35" s="126"/>
      <c r="RXB35" s="126"/>
      <c r="SGX35" s="126"/>
      <c r="SQT35" s="126"/>
      <c r="TAP35" s="126"/>
      <c r="TKL35" s="126"/>
      <c r="TUH35" s="126"/>
      <c r="UED35" s="126"/>
      <c r="UNZ35" s="126"/>
      <c r="UXV35" s="126"/>
      <c r="VHR35" s="126"/>
      <c r="VRN35" s="126"/>
      <c r="WBJ35" s="126"/>
      <c r="WLF35" s="126"/>
      <c r="WVB35" s="126"/>
    </row>
    <row r="36" spans="1:1018 1274:2042 2298:3066 3322:4090 4346:5114 5370:6138 6394:7162 7418:8186 8442:9210 9466:10234 10490:11258 11514:12282 12538:13306 13562:14330 14586:15354 15610:16122" s="31" customFormat="1" ht="30" customHeight="1" x14ac:dyDescent="0.2">
      <c r="A36" s="18" t="s">
        <v>45</v>
      </c>
      <c r="B36" s="19" t="s">
        <v>76</v>
      </c>
      <c r="C36" s="20" t="s">
        <v>48</v>
      </c>
      <c r="D36" s="28" t="s">
        <v>133</v>
      </c>
      <c r="E36" s="21" t="s">
        <v>34</v>
      </c>
      <c r="F36" s="22">
        <v>6</v>
      </c>
      <c r="G36" s="50"/>
      <c r="H36" s="17">
        <f t="shared" ref="H36:H43" si="8">ROUND(G36*F36,2)</f>
        <v>0</v>
      </c>
      <c r="IP36" s="127"/>
      <c r="SL36" s="127"/>
      <c r="ACH36" s="127"/>
      <c r="AMD36" s="127"/>
      <c r="AVZ36" s="127"/>
      <c r="BFV36" s="127"/>
      <c r="BPR36" s="127"/>
      <c r="BZN36" s="127"/>
      <c r="CJJ36" s="127"/>
      <c r="CTF36" s="127"/>
      <c r="DDB36" s="127"/>
      <c r="DMX36" s="127"/>
      <c r="DWT36" s="127"/>
      <c r="EGP36" s="127"/>
      <c r="EQL36" s="127"/>
      <c r="FAH36" s="127"/>
      <c r="FKD36" s="127"/>
      <c r="FTZ36" s="127"/>
      <c r="GDV36" s="127"/>
      <c r="GNR36" s="127"/>
      <c r="GXN36" s="127"/>
      <c r="HHJ36" s="127"/>
      <c r="HRF36" s="127"/>
      <c r="IBB36" s="127"/>
      <c r="IKX36" s="127"/>
      <c r="IUT36" s="127"/>
      <c r="JEP36" s="127"/>
      <c r="JOL36" s="127"/>
      <c r="JYH36" s="127"/>
      <c r="KID36" s="127"/>
      <c r="KRZ36" s="127"/>
      <c r="LBV36" s="127"/>
      <c r="LLR36" s="127"/>
      <c r="LVN36" s="127"/>
      <c r="MFJ36" s="127"/>
      <c r="MPF36" s="127"/>
      <c r="MZB36" s="127"/>
      <c r="NIX36" s="127"/>
      <c r="NST36" s="127"/>
      <c r="OCP36" s="127"/>
      <c r="OML36" s="127"/>
      <c r="OWH36" s="127"/>
      <c r="PGD36" s="127"/>
      <c r="PPZ36" s="127"/>
      <c r="PZV36" s="127"/>
      <c r="QJR36" s="127"/>
      <c r="QTN36" s="127"/>
      <c r="RDJ36" s="127"/>
      <c r="RNF36" s="127"/>
      <c r="RXB36" s="127"/>
      <c r="SGX36" s="127"/>
      <c r="SQT36" s="127"/>
      <c r="TAP36" s="127"/>
      <c r="TKL36" s="127"/>
      <c r="TUH36" s="127"/>
      <c r="UED36" s="127"/>
      <c r="UNZ36" s="127"/>
      <c r="UXV36" s="127"/>
      <c r="VHR36" s="127"/>
      <c r="VRN36" s="127"/>
      <c r="WBJ36" s="127"/>
      <c r="WLF36" s="127"/>
      <c r="WVB36" s="127"/>
    </row>
    <row r="37" spans="1:1018 1274:2042 2298:3066 3322:4090 4346:5114 5370:6138 6394:7162 7418:8186 8442:9210 9466:10234 10490:11258 11514:12282 12538:13306 13562:14330 14586:15354 15610:16122" s="31" customFormat="1" ht="30" customHeight="1" x14ac:dyDescent="0.2">
      <c r="A37" s="18" t="s">
        <v>46</v>
      </c>
      <c r="B37" s="19" t="s">
        <v>78</v>
      </c>
      <c r="C37" s="20" t="s">
        <v>49</v>
      </c>
      <c r="D37" s="28" t="s">
        <v>133</v>
      </c>
      <c r="E37" s="21" t="s">
        <v>34</v>
      </c>
      <c r="F37" s="22">
        <v>2</v>
      </c>
      <c r="G37" s="50"/>
      <c r="H37" s="17">
        <f t="shared" si="8"/>
        <v>0</v>
      </c>
      <c r="IP37" s="127"/>
      <c r="SL37" s="127"/>
      <c r="ACH37" s="127"/>
      <c r="AMD37" s="127"/>
      <c r="AVZ37" s="127"/>
      <c r="BFV37" s="127"/>
      <c r="BPR37" s="127"/>
      <c r="BZN37" s="127"/>
      <c r="CJJ37" s="127"/>
      <c r="CTF37" s="127"/>
      <c r="DDB37" s="127"/>
      <c r="DMX37" s="127"/>
      <c r="DWT37" s="127"/>
      <c r="EGP37" s="127"/>
      <c r="EQL37" s="127"/>
      <c r="FAH37" s="127"/>
      <c r="FKD37" s="127"/>
      <c r="FTZ37" s="127"/>
      <c r="GDV37" s="127"/>
      <c r="GNR37" s="127"/>
      <c r="GXN37" s="127"/>
      <c r="HHJ37" s="127"/>
      <c r="HRF37" s="127"/>
      <c r="IBB37" s="127"/>
      <c r="IKX37" s="127"/>
      <c r="IUT37" s="127"/>
      <c r="JEP37" s="127"/>
      <c r="JOL37" s="127"/>
      <c r="JYH37" s="127"/>
      <c r="KID37" s="127"/>
      <c r="KRZ37" s="127"/>
      <c r="LBV37" s="127"/>
      <c r="LLR37" s="127"/>
      <c r="LVN37" s="127"/>
      <c r="MFJ37" s="127"/>
      <c r="MPF37" s="127"/>
      <c r="MZB37" s="127"/>
      <c r="NIX37" s="127"/>
      <c r="NST37" s="127"/>
      <c r="OCP37" s="127"/>
      <c r="OML37" s="127"/>
      <c r="OWH37" s="127"/>
      <c r="PGD37" s="127"/>
      <c r="PPZ37" s="127"/>
      <c r="PZV37" s="127"/>
      <c r="QJR37" s="127"/>
      <c r="QTN37" s="127"/>
      <c r="RDJ37" s="127"/>
      <c r="RNF37" s="127"/>
      <c r="RXB37" s="127"/>
      <c r="SGX37" s="127"/>
      <c r="SQT37" s="127"/>
      <c r="TAP37" s="127"/>
      <c r="TKL37" s="127"/>
      <c r="TUH37" s="127"/>
      <c r="UED37" s="127"/>
      <c r="UNZ37" s="127"/>
      <c r="UXV37" s="127"/>
      <c r="VHR37" s="127"/>
      <c r="VRN37" s="127"/>
      <c r="WBJ37" s="127"/>
      <c r="WLF37" s="127"/>
      <c r="WVB37" s="127"/>
    </row>
    <row r="38" spans="1:1018 1274:2042 2298:3066 3322:4090 4346:5114 5370:6138 6394:7162 7418:8186 8442:9210 9466:10234 10490:11258 11514:12282 12538:13306 13562:14330 14586:15354 15610:16122" s="24" customFormat="1" ht="30" customHeight="1" x14ac:dyDescent="0.2">
      <c r="A38" s="18" t="s">
        <v>47</v>
      </c>
      <c r="B38" s="19" t="s">
        <v>79</v>
      </c>
      <c r="C38" s="20" t="s">
        <v>50</v>
      </c>
      <c r="D38" s="28" t="s">
        <v>133</v>
      </c>
      <c r="E38" s="21" t="s">
        <v>34</v>
      </c>
      <c r="F38" s="22">
        <v>10</v>
      </c>
      <c r="G38" s="50"/>
      <c r="H38" s="17">
        <f t="shared" si="8"/>
        <v>0</v>
      </c>
      <c r="IP38" s="126"/>
      <c r="SL38" s="126"/>
      <c r="ACH38" s="126"/>
      <c r="AMD38" s="126"/>
      <c r="AVZ38" s="126"/>
      <c r="BFV38" s="126"/>
      <c r="BPR38" s="126"/>
      <c r="BZN38" s="126"/>
      <c r="CJJ38" s="126"/>
      <c r="CTF38" s="126"/>
      <c r="DDB38" s="126"/>
      <c r="DMX38" s="126"/>
      <c r="DWT38" s="126"/>
      <c r="EGP38" s="126"/>
      <c r="EQL38" s="126"/>
      <c r="FAH38" s="126"/>
      <c r="FKD38" s="126"/>
      <c r="FTZ38" s="126"/>
      <c r="GDV38" s="126"/>
      <c r="GNR38" s="126"/>
      <c r="GXN38" s="126"/>
      <c r="HHJ38" s="126"/>
      <c r="HRF38" s="126"/>
      <c r="IBB38" s="126"/>
      <c r="IKX38" s="126"/>
      <c r="IUT38" s="126"/>
      <c r="JEP38" s="126"/>
      <c r="JOL38" s="126"/>
      <c r="JYH38" s="126"/>
      <c r="KID38" s="126"/>
      <c r="KRZ38" s="126"/>
      <c r="LBV38" s="126"/>
      <c r="LLR38" s="126"/>
      <c r="LVN38" s="126"/>
      <c r="MFJ38" s="126"/>
      <c r="MPF38" s="126"/>
      <c r="MZB38" s="126"/>
      <c r="NIX38" s="126"/>
      <c r="NST38" s="126"/>
      <c r="OCP38" s="126"/>
      <c r="OML38" s="126"/>
      <c r="OWH38" s="126"/>
      <c r="PGD38" s="126"/>
      <c r="PPZ38" s="126"/>
      <c r="PZV38" s="126"/>
      <c r="QJR38" s="126"/>
      <c r="QTN38" s="126"/>
      <c r="RDJ38" s="126"/>
      <c r="RNF38" s="126"/>
      <c r="RXB38" s="126"/>
      <c r="SGX38" s="126"/>
      <c r="SQT38" s="126"/>
      <c r="TAP38" s="126"/>
      <c r="TKL38" s="126"/>
      <c r="TUH38" s="126"/>
      <c r="UED38" s="126"/>
      <c r="UNZ38" s="126"/>
      <c r="UXV38" s="126"/>
      <c r="VHR38" s="126"/>
      <c r="VRN38" s="126"/>
      <c r="WBJ38" s="126"/>
      <c r="WLF38" s="126"/>
      <c r="WVB38" s="126"/>
    </row>
    <row r="39" spans="1:1018 1274:2042 2298:3066 3322:4090 4346:5114 5370:6138 6394:7162 7418:8186 8442:9210 9466:10234 10490:11258 11514:12282 12538:13306 13562:14330 14586:15354 15610:16122" s="24" customFormat="1" ht="30" customHeight="1" x14ac:dyDescent="0.2">
      <c r="A39" s="35" t="s">
        <v>151</v>
      </c>
      <c r="B39" s="36" t="s">
        <v>80</v>
      </c>
      <c r="C39" s="26" t="s">
        <v>152</v>
      </c>
      <c r="D39" s="28" t="s">
        <v>133</v>
      </c>
      <c r="E39" s="37" t="s">
        <v>34</v>
      </c>
      <c r="F39" s="38">
        <v>2</v>
      </c>
      <c r="G39" s="59"/>
      <c r="H39" s="39">
        <f>ROUND(G39*F39,2)</f>
        <v>0</v>
      </c>
      <c r="IP39" s="126"/>
      <c r="SL39" s="126"/>
      <c r="ACH39" s="126"/>
      <c r="AMD39" s="126"/>
      <c r="AVZ39" s="126"/>
      <c r="BFV39" s="126"/>
      <c r="BPR39" s="126"/>
      <c r="BZN39" s="126"/>
      <c r="CJJ39" s="126"/>
      <c r="CTF39" s="126"/>
      <c r="DDB39" s="126"/>
      <c r="DMX39" s="126"/>
      <c r="DWT39" s="126"/>
      <c r="EGP39" s="126"/>
      <c r="EQL39" s="126"/>
      <c r="FAH39" s="126"/>
      <c r="FKD39" s="126"/>
      <c r="FTZ39" s="126"/>
      <c r="GDV39" s="126"/>
      <c r="GNR39" s="126"/>
      <c r="GXN39" s="126"/>
      <c r="HHJ39" s="126"/>
      <c r="HRF39" s="126"/>
      <c r="IBB39" s="126"/>
      <c r="IKX39" s="126"/>
      <c r="IUT39" s="126"/>
      <c r="JEP39" s="126"/>
      <c r="JOL39" s="126"/>
      <c r="JYH39" s="126"/>
      <c r="KID39" s="126"/>
      <c r="KRZ39" s="126"/>
      <c r="LBV39" s="126"/>
      <c r="LLR39" s="126"/>
      <c r="LVN39" s="126"/>
      <c r="MFJ39" s="126"/>
      <c r="MPF39" s="126"/>
      <c r="MZB39" s="126"/>
      <c r="NIX39" s="126"/>
      <c r="NST39" s="126"/>
      <c r="OCP39" s="126"/>
      <c r="OML39" s="126"/>
      <c r="OWH39" s="126"/>
      <c r="PGD39" s="126"/>
      <c r="PPZ39" s="126"/>
      <c r="PZV39" s="126"/>
      <c r="QJR39" s="126"/>
      <c r="QTN39" s="126"/>
      <c r="RDJ39" s="126"/>
      <c r="RNF39" s="126"/>
      <c r="RXB39" s="126"/>
      <c r="SGX39" s="126"/>
      <c r="SQT39" s="126"/>
      <c r="TAP39" s="126"/>
      <c r="TKL39" s="126"/>
      <c r="TUH39" s="126"/>
      <c r="UED39" s="126"/>
      <c r="UNZ39" s="126"/>
      <c r="UXV39" s="126"/>
      <c r="VHR39" s="126"/>
      <c r="VRN39" s="126"/>
      <c r="WBJ39" s="126"/>
      <c r="WLF39" s="126"/>
      <c r="WVB39" s="126"/>
    </row>
    <row r="40" spans="1:1018 1274:2042 2298:3066 3322:4090 4346:5114 5370:6138 6394:7162 7418:8186 8442:9210 9466:10234 10490:11258 11514:12282 12538:13306 13562:14330 14586:15354 15610:16122" s="31" customFormat="1" ht="30" customHeight="1" x14ac:dyDescent="0.2">
      <c r="A40" s="18" t="s">
        <v>192</v>
      </c>
      <c r="B40" s="19" t="s">
        <v>81</v>
      </c>
      <c r="C40" s="26" t="s">
        <v>226</v>
      </c>
      <c r="D40" s="28" t="s">
        <v>193</v>
      </c>
      <c r="E40" s="21" t="s">
        <v>34</v>
      </c>
      <c r="F40" s="22">
        <v>4</v>
      </c>
      <c r="G40" s="50"/>
      <c r="H40" s="17">
        <f t="shared" si="8"/>
        <v>0</v>
      </c>
      <c r="IP40" s="127"/>
      <c r="SL40" s="127"/>
      <c r="ACH40" s="127"/>
      <c r="AMD40" s="127"/>
      <c r="AVZ40" s="127"/>
      <c r="BFV40" s="127"/>
      <c r="BPR40" s="127"/>
      <c r="BZN40" s="127"/>
      <c r="CJJ40" s="127"/>
      <c r="CTF40" s="127"/>
      <c r="DDB40" s="127"/>
      <c r="DMX40" s="127"/>
      <c r="DWT40" s="127"/>
      <c r="EGP40" s="127"/>
      <c r="EQL40" s="127"/>
      <c r="FAH40" s="127"/>
      <c r="FKD40" s="127"/>
      <c r="FTZ40" s="127"/>
      <c r="GDV40" s="127"/>
      <c r="GNR40" s="127"/>
      <c r="GXN40" s="127"/>
      <c r="HHJ40" s="127"/>
      <c r="HRF40" s="127"/>
      <c r="IBB40" s="127"/>
      <c r="IKX40" s="127"/>
      <c r="IUT40" s="127"/>
      <c r="JEP40" s="127"/>
      <c r="JOL40" s="127"/>
      <c r="JYH40" s="127"/>
      <c r="KID40" s="127"/>
      <c r="KRZ40" s="127"/>
      <c r="LBV40" s="127"/>
      <c r="LLR40" s="127"/>
      <c r="LVN40" s="127"/>
      <c r="MFJ40" s="127"/>
      <c r="MPF40" s="127"/>
      <c r="MZB40" s="127"/>
      <c r="NIX40" s="127"/>
      <c r="NST40" s="127"/>
      <c r="OCP40" s="127"/>
      <c r="OML40" s="127"/>
      <c r="OWH40" s="127"/>
      <c r="PGD40" s="127"/>
      <c r="PPZ40" s="127"/>
      <c r="PZV40" s="127"/>
      <c r="QJR40" s="127"/>
      <c r="QTN40" s="127"/>
      <c r="RDJ40" s="127"/>
      <c r="RNF40" s="127"/>
      <c r="RXB40" s="127"/>
      <c r="SGX40" s="127"/>
      <c r="SQT40" s="127"/>
      <c r="TAP40" s="127"/>
      <c r="TKL40" s="127"/>
      <c r="TUH40" s="127"/>
      <c r="UED40" s="127"/>
      <c r="UNZ40" s="127"/>
      <c r="UXV40" s="127"/>
      <c r="VHR40" s="127"/>
      <c r="VRN40" s="127"/>
      <c r="WBJ40" s="127"/>
      <c r="WLF40" s="127"/>
      <c r="WVB40" s="127"/>
    </row>
    <row r="41" spans="1:1018 1274:2042 2298:3066 3322:4090 4346:5114 5370:6138 6394:7162 7418:8186 8442:9210 9466:10234 10490:11258 11514:12282 12538:13306 13562:14330 14586:15354 15610:16122" s="24" customFormat="1" ht="30" customHeight="1" x14ac:dyDescent="0.2">
      <c r="A41" s="18" t="s">
        <v>194</v>
      </c>
      <c r="B41" s="19" t="s">
        <v>82</v>
      </c>
      <c r="C41" s="26" t="s">
        <v>214</v>
      </c>
      <c r="D41" s="28" t="s">
        <v>193</v>
      </c>
      <c r="E41" s="21" t="s">
        <v>34</v>
      </c>
      <c r="F41" s="22">
        <v>4</v>
      </c>
      <c r="G41" s="50"/>
      <c r="H41" s="17">
        <f t="shared" si="8"/>
        <v>0</v>
      </c>
      <c r="IP41" s="126"/>
      <c r="SL41" s="126"/>
      <c r="ACH41" s="126"/>
      <c r="AMD41" s="126"/>
      <c r="AVZ41" s="126"/>
      <c r="BFV41" s="126"/>
      <c r="BPR41" s="126"/>
      <c r="BZN41" s="126"/>
      <c r="CJJ41" s="126"/>
      <c r="CTF41" s="126"/>
      <c r="DDB41" s="126"/>
      <c r="DMX41" s="126"/>
      <c r="DWT41" s="126"/>
      <c r="EGP41" s="126"/>
      <c r="EQL41" s="126"/>
      <c r="FAH41" s="126"/>
      <c r="FKD41" s="126"/>
      <c r="FTZ41" s="126"/>
      <c r="GDV41" s="126"/>
      <c r="GNR41" s="126"/>
      <c r="GXN41" s="126"/>
      <c r="HHJ41" s="126"/>
      <c r="HRF41" s="126"/>
      <c r="IBB41" s="126"/>
      <c r="IKX41" s="126"/>
      <c r="IUT41" s="126"/>
      <c r="JEP41" s="126"/>
      <c r="JOL41" s="126"/>
      <c r="JYH41" s="126"/>
      <c r="KID41" s="126"/>
      <c r="KRZ41" s="126"/>
      <c r="LBV41" s="126"/>
      <c r="LLR41" s="126"/>
      <c r="LVN41" s="126"/>
      <c r="MFJ41" s="126"/>
      <c r="MPF41" s="126"/>
      <c r="MZB41" s="126"/>
      <c r="NIX41" s="126"/>
      <c r="NST41" s="126"/>
      <c r="OCP41" s="126"/>
      <c r="OML41" s="126"/>
      <c r="OWH41" s="126"/>
      <c r="PGD41" s="126"/>
      <c r="PPZ41" s="126"/>
      <c r="PZV41" s="126"/>
      <c r="QJR41" s="126"/>
      <c r="QTN41" s="126"/>
      <c r="RDJ41" s="126"/>
      <c r="RNF41" s="126"/>
      <c r="RXB41" s="126"/>
      <c r="SGX41" s="126"/>
      <c r="SQT41" s="126"/>
      <c r="TAP41" s="126"/>
      <c r="TKL41" s="126"/>
      <c r="TUH41" s="126"/>
      <c r="UED41" s="126"/>
      <c r="UNZ41" s="126"/>
      <c r="UXV41" s="126"/>
      <c r="VHR41" s="126"/>
      <c r="VRN41" s="126"/>
      <c r="WBJ41" s="126"/>
      <c r="WLF41" s="126"/>
      <c r="WVB41" s="126"/>
    </row>
    <row r="42" spans="1:1018 1274:2042 2298:3066 3322:4090 4346:5114 5370:6138 6394:7162 7418:8186 8442:9210 9466:10234 10490:11258 11514:12282 12538:13306 13562:14330 14586:15354 15610:16122" s="31" customFormat="1" ht="31.5" customHeight="1" x14ac:dyDescent="0.2">
      <c r="A42" s="18" t="s">
        <v>195</v>
      </c>
      <c r="B42" s="19" t="s">
        <v>83</v>
      </c>
      <c r="C42" s="40" t="s">
        <v>196</v>
      </c>
      <c r="D42" s="28" t="s">
        <v>133</v>
      </c>
      <c r="E42" s="21" t="s">
        <v>34</v>
      </c>
      <c r="F42" s="22">
        <v>4</v>
      </c>
      <c r="G42" s="50"/>
      <c r="H42" s="17">
        <f t="shared" si="8"/>
        <v>0</v>
      </c>
      <c r="IP42" s="127"/>
      <c r="SL42" s="127"/>
      <c r="ACH42" s="127"/>
      <c r="AMD42" s="127"/>
      <c r="AVZ42" s="127"/>
      <c r="BFV42" s="127"/>
      <c r="BPR42" s="127"/>
      <c r="BZN42" s="127"/>
      <c r="CJJ42" s="127"/>
      <c r="CTF42" s="127"/>
      <c r="DDB42" s="127"/>
      <c r="DMX42" s="127"/>
      <c r="DWT42" s="127"/>
      <c r="EGP42" s="127"/>
      <c r="EQL42" s="127"/>
      <c r="FAH42" s="127"/>
      <c r="FKD42" s="127"/>
      <c r="FTZ42" s="127"/>
      <c r="GDV42" s="127"/>
      <c r="GNR42" s="127"/>
      <c r="GXN42" s="127"/>
      <c r="HHJ42" s="127"/>
      <c r="HRF42" s="127"/>
      <c r="IBB42" s="127"/>
      <c r="IKX42" s="127"/>
      <c r="IUT42" s="127"/>
      <c r="JEP42" s="127"/>
      <c r="JOL42" s="127"/>
      <c r="JYH42" s="127"/>
      <c r="KID42" s="127"/>
      <c r="KRZ42" s="127"/>
      <c r="LBV42" s="127"/>
      <c r="LLR42" s="127"/>
      <c r="LVN42" s="127"/>
      <c r="MFJ42" s="127"/>
      <c r="MPF42" s="127"/>
      <c r="MZB42" s="127"/>
      <c r="NIX42" s="127"/>
      <c r="NST42" s="127"/>
      <c r="OCP42" s="127"/>
      <c r="OML42" s="127"/>
      <c r="OWH42" s="127"/>
      <c r="PGD42" s="127"/>
      <c r="PPZ42" s="127"/>
      <c r="PZV42" s="127"/>
      <c r="QJR42" s="127"/>
      <c r="QTN42" s="127"/>
      <c r="RDJ42" s="127"/>
      <c r="RNF42" s="127"/>
      <c r="RXB42" s="127"/>
      <c r="SGX42" s="127"/>
      <c r="SQT42" s="127"/>
      <c r="TAP42" s="127"/>
      <c r="TKL42" s="127"/>
      <c r="TUH42" s="127"/>
      <c r="UED42" s="127"/>
      <c r="UNZ42" s="127"/>
      <c r="UXV42" s="127"/>
      <c r="VHR42" s="127"/>
      <c r="VRN42" s="127"/>
      <c r="WBJ42" s="127"/>
      <c r="WLF42" s="127"/>
      <c r="WVB42" s="127"/>
    </row>
    <row r="43" spans="1:1018 1274:2042 2298:3066 3322:4090 4346:5114 5370:6138 6394:7162 7418:8186 8442:9210 9466:10234 10490:11258 11514:12282 12538:13306 13562:14330 14586:15354 15610:16122" s="24" customFormat="1" ht="27.75" customHeight="1" x14ac:dyDescent="0.2">
      <c r="A43" s="18" t="s">
        <v>197</v>
      </c>
      <c r="B43" s="19" t="s">
        <v>84</v>
      </c>
      <c r="C43" s="26" t="s">
        <v>198</v>
      </c>
      <c r="D43" s="28" t="s">
        <v>133</v>
      </c>
      <c r="E43" s="21" t="s">
        <v>34</v>
      </c>
      <c r="F43" s="22">
        <v>2</v>
      </c>
      <c r="G43" s="50"/>
      <c r="H43" s="17">
        <f t="shared" si="8"/>
        <v>0</v>
      </c>
      <c r="IP43" s="126"/>
      <c r="SL43" s="126"/>
      <c r="ACH43" s="126"/>
      <c r="AMD43" s="126"/>
      <c r="AVZ43" s="126"/>
      <c r="BFV43" s="126"/>
      <c r="BPR43" s="126"/>
      <c r="BZN43" s="126"/>
      <c r="CJJ43" s="126"/>
      <c r="CTF43" s="126"/>
      <c r="DDB43" s="126"/>
      <c r="DMX43" s="126"/>
      <c r="DWT43" s="126"/>
      <c r="EGP43" s="126"/>
      <c r="EQL43" s="126"/>
      <c r="FAH43" s="126"/>
      <c r="FKD43" s="126"/>
      <c r="FTZ43" s="126"/>
      <c r="GDV43" s="126"/>
      <c r="GNR43" s="126"/>
      <c r="GXN43" s="126"/>
      <c r="HHJ43" s="126"/>
      <c r="HRF43" s="126"/>
      <c r="IBB43" s="126"/>
      <c r="IKX43" s="126"/>
      <c r="IUT43" s="126"/>
      <c r="JEP43" s="126"/>
      <c r="JOL43" s="126"/>
      <c r="JYH43" s="126"/>
      <c r="KID43" s="126"/>
      <c r="KRZ43" s="126"/>
      <c r="LBV43" s="126"/>
      <c r="LLR43" s="126"/>
      <c r="LVN43" s="126"/>
      <c r="MFJ43" s="126"/>
      <c r="MPF43" s="126"/>
      <c r="MZB43" s="126"/>
      <c r="NIX43" s="126"/>
      <c r="NST43" s="126"/>
      <c r="OCP43" s="126"/>
      <c r="OML43" s="126"/>
      <c r="OWH43" s="126"/>
      <c r="PGD43" s="126"/>
      <c r="PPZ43" s="126"/>
      <c r="PZV43" s="126"/>
      <c r="QJR43" s="126"/>
      <c r="QTN43" s="126"/>
      <c r="RDJ43" s="126"/>
      <c r="RNF43" s="126"/>
      <c r="RXB43" s="126"/>
      <c r="SGX43" s="126"/>
      <c r="SQT43" s="126"/>
      <c r="TAP43" s="126"/>
      <c r="TKL43" s="126"/>
      <c r="TUH43" s="126"/>
      <c r="UED43" s="126"/>
      <c r="UNZ43" s="126"/>
      <c r="UXV43" s="126"/>
      <c r="VHR43" s="126"/>
      <c r="VRN43" s="126"/>
      <c r="WBJ43" s="126"/>
      <c r="WLF43" s="126"/>
      <c r="WVB43" s="126"/>
    </row>
    <row r="44" spans="1:1018 1274:2042 2298:3066 3322:4090 4346:5114 5370:6138 6394:7162 7418:8186 8442:9210 9466:10234 10490:11258 11514:12282 12538:13306 13562:14330 14586:15354 15610:16122" s="24" customFormat="1" ht="35.25" customHeight="1" x14ac:dyDescent="0.2">
      <c r="A44" s="18" t="s">
        <v>105</v>
      </c>
      <c r="B44" s="19" t="s">
        <v>85</v>
      </c>
      <c r="C44" s="20" t="s">
        <v>106</v>
      </c>
      <c r="D44" s="16" t="s">
        <v>133</v>
      </c>
      <c r="E44" s="21" t="s">
        <v>34</v>
      </c>
      <c r="F44" s="27">
        <v>3</v>
      </c>
      <c r="G44" s="50"/>
      <c r="H44" s="17">
        <f t="shared" ref="H44" si="9">ROUND(G44*F44,2)</f>
        <v>0</v>
      </c>
      <c r="IP44" s="126"/>
      <c r="SL44" s="126"/>
      <c r="ACH44" s="126"/>
      <c r="AMD44" s="126"/>
      <c r="AVZ44" s="126"/>
      <c r="BFV44" s="126"/>
      <c r="BPR44" s="126"/>
      <c r="BZN44" s="126"/>
      <c r="CJJ44" s="126"/>
      <c r="CTF44" s="126"/>
      <c r="DDB44" s="126"/>
      <c r="DMX44" s="126"/>
      <c r="DWT44" s="126"/>
      <c r="EGP44" s="126"/>
      <c r="EQL44" s="126"/>
      <c r="FAH44" s="126"/>
      <c r="FKD44" s="126"/>
      <c r="FTZ44" s="126"/>
      <c r="GDV44" s="126"/>
      <c r="GNR44" s="126"/>
      <c r="GXN44" s="126"/>
      <c r="HHJ44" s="126"/>
      <c r="HRF44" s="126"/>
      <c r="IBB44" s="126"/>
      <c r="IKX44" s="126"/>
      <c r="IUT44" s="126"/>
      <c r="JEP44" s="126"/>
      <c r="JOL44" s="126"/>
      <c r="JYH44" s="126"/>
      <c r="KID44" s="126"/>
      <c r="KRZ44" s="126"/>
      <c r="LBV44" s="126"/>
      <c r="LLR44" s="126"/>
      <c r="LVN44" s="126"/>
      <c r="MFJ44" s="126"/>
      <c r="MPF44" s="126"/>
      <c r="MZB44" s="126"/>
      <c r="NIX44" s="126"/>
      <c r="NST44" s="126"/>
      <c r="OCP44" s="126"/>
      <c r="OML44" s="126"/>
      <c r="OWH44" s="126"/>
      <c r="PGD44" s="126"/>
      <c r="PPZ44" s="126"/>
      <c r="PZV44" s="126"/>
      <c r="QJR44" s="126"/>
      <c r="QTN44" s="126"/>
      <c r="RDJ44" s="126"/>
      <c r="RNF44" s="126"/>
      <c r="RXB44" s="126"/>
      <c r="SGX44" s="126"/>
      <c r="SQT44" s="126"/>
      <c r="TAP44" s="126"/>
      <c r="TKL44" s="126"/>
      <c r="TUH44" s="126"/>
      <c r="UED44" s="126"/>
      <c r="UNZ44" s="126"/>
      <c r="UXV44" s="126"/>
      <c r="VHR44" s="126"/>
      <c r="VRN44" s="126"/>
      <c r="WBJ44" s="126"/>
      <c r="WLF44" s="126"/>
      <c r="WVB44" s="126"/>
    </row>
    <row r="45" spans="1:1018 1274:2042 2298:3066 3322:4090 4346:5114 5370:6138 6394:7162 7418:8186 8442:9210 9466:10234 10490:11258 11514:12282 12538:13306 13562:14330 14586:15354 15610:16122" ht="30" customHeight="1" x14ac:dyDescent="0.2">
      <c r="A45" s="2"/>
      <c r="B45" s="86"/>
      <c r="C45" s="46" t="s">
        <v>22</v>
      </c>
      <c r="D45" s="47"/>
      <c r="E45" s="88"/>
      <c r="F45" s="47"/>
      <c r="G45" s="49"/>
      <c r="H45" s="53"/>
    </row>
    <row r="46" spans="1:1018 1274:2042 2298:3066 3322:4090 4346:5114 5370:6138 6394:7162 7418:8186 8442:9210 9466:10234 10490:11258 11514:12282 12538:13306 13562:14330 14586:15354 15610:16122" s="31" customFormat="1" ht="30" customHeight="1" x14ac:dyDescent="0.2">
      <c r="A46" s="32" t="s">
        <v>42</v>
      </c>
      <c r="B46" s="19" t="s">
        <v>86</v>
      </c>
      <c r="C46" s="20" t="s">
        <v>43</v>
      </c>
      <c r="D46" s="16" t="s">
        <v>87</v>
      </c>
      <c r="E46" s="21"/>
      <c r="F46" s="30"/>
      <c r="G46" s="58"/>
      <c r="H46" s="17"/>
    </row>
    <row r="47" spans="1:1018 1274:2042 2298:3066 3322:4090 4346:5114 5370:6138 6394:7162 7418:8186 8442:9210 9466:10234 10490:11258 11514:12282 12538:13306 13562:14330 14586:15354 15610:16122" s="24" customFormat="1" ht="30" customHeight="1" x14ac:dyDescent="0.2">
      <c r="A47" s="32" t="s">
        <v>88</v>
      </c>
      <c r="B47" s="23" t="s">
        <v>29</v>
      </c>
      <c r="C47" s="20" t="s">
        <v>89</v>
      </c>
      <c r="D47" s="16"/>
      <c r="E47" s="21" t="s">
        <v>28</v>
      </c>
      <c r="F47" s="30">
        <v>27</v>
      </c>
      <c r="G47" s="50"/>
      <c r="H47" s="17">
        <f>ROUND(G47*F47,2)</f>
        <v>0</v>
      </c>
      <c r="IP47" s="126"/>
      <c r="SL47" s="126"/>
      <c r="ACH47" s="126"/>
      <c r="AMD47" s="126"/>
      <c r="AVZ47" s="126"/>
      <c r="BFV47" s="126"/>
      <c r="BPR47" s="126"/>
      <c r="BZN47" s="126"/>
      <c r="CJJ47" s="126"/>
      <c r="CTF47" s="126"/>
      <c r="DDB47" s="126"/>
      <c r="DMX47" s="126"/>
      <c r="DWT47" s="126"/>
      <c r="EGP47" s="126"/>
      <c r="EQL47" s="126"/>
      <c r="FAH47" s="126"/>
      <c r="FKD47" s="126"/>
      <c r="FTZ47" s="126"/>
      <c r="GDV47" s="126"/>
      <c r="GNR47" s="126"/>
      <c r="GXN47" s="126"/>
      <c r="HHJ47" s="126"/>
      <c r="HRF47" s="126"/>
      <c r="IBB47" s="126"/>
      <c r="IKX47" s="126"/>
      <c r="IUT47" s="126"/>
      <c r="JEP47" s="126"/>
      <c r="JOL47" s="126"/>
      <c r="JYH47" s="126"/>
      <c r="KID47" s="126"/>
      <c r="KRZ47" s="126"/>
      <c r="LBV47" s="126"/>
      <c r="LLR47" s="126"/>
      <c r="LVN47" s="126"/>
      <c r="MFJ47" s="126"/>
      <c r="MPF47" s="126"/>
      <c r="MZB47" s="126"/>
      <c r="NIX47" s="126"/>
      <c r="NST47" s="126"/>
      <c r="OCP47" s="126"/>
      <c r="OML47" s="126"/>
      <c r="OWH47" s="126"/>
      <c r="PGD47" s="126"/>
      <c r="PPZ47" s="126"/>
      <c r="PZV47" s="126"/>
      <c r="QJR47" s="126"/>
      <c r="QTN47" s="126"/>
      <c r="RDJ47" s="126"/>
      <c r="RNF47" s="126"/>
      <c r="RXB47" s="126"/>
      <c r="SGX47" s="126"/>
      <c r="SQT47" s="126"/>
      <c r="TAP47" s="126"/>
      <c r="TKL47" s="126"/>
      <c r="TUH47" s="126"/>
      <c r="UED47" s="126"/>
      <c r="UNZ47" s="126"/>
      <c r="UXV47" s="126"/>
      <c r="VHR47" s="126"/>
      <c r="VRN47" s="126"/>
      <c r="WBJ47" s="126"/>
      <c r="WLF47" s="126"/>
      <c r="WVB47" s="126"/>
    </row>
    <row r="48" spans="1:1018 1274:2042 2298:3066 3322:4090 4346:5114 5370:6138 6394:7162 7418:8186 8442:9210 9466:10234 10490:11258 11514:12282 12538:13306 13562:14330 14586:15354 15610:16122" s="24" customFormat="1" ht="30" customHeight="1" x14ac:dyDescent="0.2">
      <c r="A48" s="32" t="s">
        <v>44</v>
      </c>
      <c r="B48" s="23" t="s">
        <v>35</v>
      </c>
      <c r="C48" s="20" t="s">
        <v>90</v>
      </c>
      <c r="D48" s="16"/>
      <c r="E48" s="21" t="s">
        <v>28</v>
      </c>
      <c r="F48" s="30">
        <v>80</v>
      </c>
      <c r="G48" s="50"/>
      <c r="H48" s="17">
        <f>ROUND(G48*F48,2)</f>
        <v>0</v>
      </c>
      <c r="IP48" s="126"/>
      <c r="SL48" s="126"/>
      <c r="ACH48" s="126"/>
      <c r="AMD48" s="126"/>
      <c r="AVZ48" s="126"/>
      <c r="BFV48" s="126"/>
      <c r="BPR48" s="126"/>
      <c r="BZN48" s="126"/>
      <c r="CJJ48" s="126"/>
      <c r="CTF48" s="126"/>
      <c r="DDB48" s="126"/>
      <c r="DMX48" s="126"/>
      <c r="DWT48" s="126"/>
      <c r="EGP48" s="126"/>
      <c r="EQL48" s="126"/>
      <c r="FAH48" s="126"/>
      <c r="FKD48" s="126"/>
      <c r="FTZ48" s="126"/>
      <c r="GDV48" s="126"/>
      <c r="GNR48" s="126"/>
      <c r="GXN48" s="126"/>
      <c r="HHJ48" s="126"/>
      <c r="HRF48" s="126"/>
      <c r="IBB48" s="126"/>
      <c r="IKX48" s="126"/>
      <c r="IUT48" s="126"/>
      <c r="JEP48" s="126"/>
      <c r="JOL48" s="126"/>
      <c r="JYH48" s="126"/>
      <c r="KID48" s="126"/>
      <c r="KRZ48" s="126"/>
      <c r="LBV48" s="126"/>
      <c r="LLR48" s="126"/>
      <c r="LVN48" s="126"/>
      <c r="MFJ48" s="126"/>
      <c r="MPF48" s="126"/>
      <c r="MZB48" s="126"/>
      <c r="NIX48" s="126"/>
      <c r="NST48" s="126"/>
      <c r="OCP48" s="126"/>
      <c r="OML48" s="126"/>
      <c r="OWH48" s="126"/>
      <c r="PGD48" s="126"/>
      <c r="PPZ48" s="126"/>
      <c r="PZV48" s="126"/>
      <c r="QJR48" s="126"/>
      <c r="QTN48" s="126"/>
      <c r="RDJ48" s="126"/>
      <c r="RNF48" s="126"/>
      <c r="RXB48" s="126"/>
      <c r="SGX48" s="126"/>
      <c r="SQT48" s="126"/>
      <c r="TAP48" s="126"/>
      <c r="TKL48" s="126"/>
      <c r="TUH48" s="126"/>
      <c r="UED48" s="126"/>
      <c r="UNZ48" s="126"/>
      <c r="UXV48" s="126"/>
      <c r="VHR48" s="126"/>
      <c r="VRN48" s="126"/>
      <c r="WBJ48" s="126"/>
      <c r="WLF48" s="126"/>
      <c r="WVB48" s="126"/>
    </row>
    <row r="49" spans="1:1018 1274:2042 2298:3066 3322:4090 4346:5114 5370:6138 6394:7162 7418:8186 8442:9210 9466:10234 10490:11258 11514:12282 12538:13306 13562:14330 14586:15354 15610:16122" ht="30" customHeight="1" thickBot="1" x14ac:dyDescent="0.25">
      <c r="A49" s="3"/>
      <c r="B49" s="91" t="str">
        <f>B6</f>
        <v>A</v>
      </c>
      <c r="C49" s="136" t="str">
        <f>C6</f>
        <v>Stafford Street (West Side) - Yale Avenue to Corydon Avenue</v>
      </c>
      <c r="D49" s="137"/>
      <c r="E49" s="137"/>
      <c r="F49" s="138"/>
      <c r="G49" s="60" t="s">
        <v>17</v>
      </c>
      <c r="H49" s="60">
        <f>SUM(H6:H48)</f>
        <v>0</v>
      </c>
    </row>
    <row r="50" spans="1:1018 1274:2042 2298:3066 3322:4090 4346:5114 5370:6138 6394:7162 7418:8186 8442:9210 9466:10234 10490:11258 11514:12282 12538:13306 13562:14330 14586:15354 15610:16122" s="11" customFormat="1" ht="30" customHeight="1" thickTop="1" x14ac:dyDescent="0.2">
      <c r="A50" s="10"/>
      <c r="B50" s="116" t="s">
        <v>13</v>
      </c>
      <c r="C50" s="141" t="s">
        <v>216</v>
      </c>
      <c r="D50" s="142"/>
      <c r="E50" s="142"/>
      <c r="F50" s="143"/>
      <c r="G50" s="61"/>
      <c r="H50" s="71"/>
    </row>
    <row r="51" spans="1:1018 1274:2042 2298:3066 3322:4090 4346:5114 5370:6138 6394:7162 7418:8186 8442:9210 9466:10234 10490:11258 11514:12282 12538:13306 13562:14330 14586:15354 15610:16122" ht="36" customHeight="1" x14ac:dyDescent="0.2">
      <c r="A51" s="2"/>
      <c r="B51" s="86"/>
      <c r="C51" s="87" t="s">
        <v>19</v>
      </c>
      <c r="D51" s="47"/>
      <c r="E51" s="48" t="s">
        <v>2</v>
      </c>
      <c r="F51" s="48" t="s">
        <v>2</v>
      </c>
      <c r="G51" s="117" t="s">
        <v>2</v>
      </c>
      <c r="H51" s="117"/>
    </row>
    <row r="52" spans="1:1018 1274:2042 2298:3066 3322:4090 4346:5114 5370:6138 6394:7162 7418:8186 8442:9210 9466:10234 10490:11258 11514:12282 12538:13306 13562:14330 14586:15354 15610:16122" s="31" customFormat="1" ht="33.75" customHeight="1" x14ac:dyDescent="0.2">
      <c r="A52" s="29" t="s">
        <v>30</v>
      </c>
      <c r="B52" s="19" t="s">
        <v>109</v>
      </c>
      <c r="C52" s="20" t="s">
        <v>31</v>
      </c>
      <c r="D52" s="16" t="s">
        <v>95</v>
      </c>
      <c r="E52" s="21" t="s">
        <v>26</v>
      </c>
      <c r="F52" s="30">
        <v>9</v>
      </c>
      <c r="G52" s="50"/>
      <c r="H52" s="17">
        <f t="shared" ref="H52:H53" si="10">ROUND(G52*F52,2)</f>
        <v>0</v>
      </c>
      <c r="IP52" s="127"/>
      <c r="SL52" s="127"/>
      <c r="ACH52" s="127"/>
      <c r="AMD52" s="127"/>
      <c r="AVZ52" s="127"/>
      <c r="BFV52" s="127"/>
      <c r="BPR52" s="127"/>
      <c r="BZN52" s="127"/>
      <c r="CJJ52" s="127"/>
      <c r="CTF52" s="127"/>
      <c r="DDB52" s="127"/>
      <c r="DMX52" s="127"/>
      <c r="DWT52" s="127"/>
      <c r="EGP52" s="127"/>
      <c r="EQL52" s="127"/>
      <c r="FAH52" s="127"/>
      <c r="FKD52" s="127"/>
      <c r="FTZ52" s="127"/>
      <c r="GDV52" s="127"/>
      <c r="GNR52" s="127"/>
      <c r="GXN52" s="127"/>
      <c r="HHJ52" s="127"/>
      <c r="HRF52" s="127"/>
      <c r="IBB52" s="127"/>
      <c r="IKX52" s="127"/>
      <c r="IUT52" s="127"/>
      <c r="JEP52" s="127"/>
      <c r="JOL52" s="127"/>
      <c r="JYH52" s="127"/>
      <c r="KID52" s="127"/>
      <c r="KRZ52" s="127"/>
      <c r="LBV52" s="127"/>
      <c r="LLR52" s="127"/>
      <c r="LVN52" s="127"/>
      <c r="MFJ52" s="127"/>
      <c r="MPF52" s="127"/>
      <c r="MZB52" s="127"/>
      <c r="NIX52" s="127"/>
      <c r="NST52" s="127"/>
      <c r="OCP52" s="127"/>
      <c r="OML52" s="127"/>
      <c r="OWH52" s="127"/>
      <c r="PGD52" s="127"/>
      <c r="PPZ52" s="127"/>
      <c r="PZV52" s="127"/>
      <c r="QJR52" s="127"/>
      <c r="QTN52" s="127"/>
      <c r="RDJ52" s="127"/>
      <c r="RNF52" s="127"/>
      <c r="RXB52" s="127"/>
      <c r="SGX52" s="127"/>
      <c r="SQT52" s="127"/>
      <c r="TAP52" s="127"/>
      <c r="TKL52" s="127"/>
      <c r="TUH52" s="127"/>
      <c r="UED52" s="127"/>
      <c r="UNZ52" s="127"/>
      <c r="UXV52" s="127"/>
      <c r="VHR52" s="127"/>
      <c r="VRN52" s="127"/>
      <c r="WBJ52" s="127"/>
      <c r="WLF52" s="127"/>
      <c r="WVB52" s="127"/>
    </row>
    <row r="53" spans="1:1018 1274:2042 2298:3066 3322:4090 4346:5114 5370:6138 6394:7162 7418:8186 8442:9210 9466:10234 10490:11258 11514:12282 12538:13306 13562:14330 14586:15354 15610:16122" s="24" customFormat="1" ht="24" customHeight="1" x14ac:dyDescent="0.2">
      <c r="A53" s="18" t="s">
        <v>32</v>
      </c>
      <c r="B53" s="19" t="s">
        <v>108</v>
      </c>
      <c r="C53" s="20" t="s">
        <v>33</v>
      </c>
      <c r="D53" s="16" t="s">
        <v>95</v>
      </c>
      <c r="E53" s="21" t="s">
        <v>28</v>
      </c>
      <c r="F53" s="30">
        <v>20</v>
      </c>
      <c r="G53" s="50"/>
      <c r="H53" s="17">
        <f t="shared" si="10"/>
        <v>0</v>
      </c>
      <c r="IP53" s="126"/>
      <c r="SL53" s="126"/>
      <c r="ACH53" s="126"/>
      <c r="AMD53" s="126"/>
      <c r="AVZ53" s="126"/>
      <c r="BFV53" s="126"/>
      <c r="BPR53" s="126"/>
      <c r="BZN53" s="126"/>
      <c r="CJJ53" s="126"/>
      <c r="CTF53" s="126"/>
      <c r="DDB53" s="126"/>
      <c r="DMX53" s="126"/>
      <c r="DWT53" s="126"/>
      <c r="EGP53" s="126"/>
      <c r="EQL53" s="126"/>
      <c r="FAH53" s="126"/>
      <c r="FKD53" s="126"/>
      <c r="FTZ53" s="126"/>
      <c r="GDV53" s="126"/>
      <c r="GNR53" s="126"/>
      <c r="GXN53" s="126"/>
      <c r="HHJ53" s="126"/>
      <c r="HRF53" s="126"/>
      <c r="IBB53" s="126"/>
      <c r="IKX53" s="126"/>
      <c r="IUT53" s="126"/>
      <c r="JEP53" s="126"/>
      <c r="JOL53" s="126"/>
      <c r="JYH53" s="126"/>
      <c r="KID53" s="126"/>
      <c r="KRZ53" s="126"/>
      <c r="LBV53" s="126"/>
      <c r="LLR53" s="126"/>
      <c r="LVN53" s="126"/>
      <c r="MFJ53" s="126"/>
      <c r="MPF53" s="126"/>
      <c r="MZB53" s="126"/>
      <c r="NIX53" s="126"/>
      <c r="NST53" s="126"/>
      <c r="OCP53" s="126"/>
      <c r="OML53" s="126"/>
      <c r="OWH53" s="126"/>
      <c r="PGD53" s="126"/>
      <c r="PPZ53" s="126"/>
      <c r="PZV53" s="126"/>
      <c r="QJR53" s="126"/>
      <c r="QTN53" s="126"/>
      <c r="RDJ53" s="126"/>
      <c r="RNF53" s="126"/>
      <c r="RXB53" s="126"/>
      <c r="SGX53" s="126"/>
      <c r="SQT53" s="126"/>
      <c r="TAP53" s="126"/>
      <c r="TKL53" s="126"/>
      <c r="TUH53" s="126"/>
      <c r="UED53" s="126"/>
      <c r="UNZ53" s="126"/>
      <c r="UXV53" s="126"/>
      <c r="VHR53" s="126"/>
      <c r="VRN53" s="126"/>
      <c r="WBJ53" s="126"/>
      <c r="WLF53" s="126"/>
      <c r="WVB53" s="126"/>
    </row>
    <row r="54" spans="1:1018 1274:2042 2298:3066 3322:4090 4346:5114 5370:6138 6394:7162 7418:8186 8442:9210 9466:10234 10490:11258 11514:12282 12538:13306 13562:14330 14586:15354 15610:16122" ht="36" customHeight="1" x14ac:dyDescent="0.2">
      <c r="A54" s="2"/>
      <c r="B54" s="86"/>
      <c r="C54" s="46" t="s">
        <v>182</v>
      </c>
      <c r="D54" s="47"/>
      <c r="E54" s="88"/>
      <c r="F54" s="47"/>
      <c r="G54" s="49"/>
      <c r="H54" s="53"/>
    </row>
    <row r="55" spans="1:1018 1274:2042 2298:3066 3322:4090 4346:5114 5370:6138 6394:7162 7418:8186 8442:9210 9466:10234 10490:11258 11514:12282 12538:13306 13562:14330 14586:15354 15610:16122" s="24" customFormat="1" ht="30" customHeight="1" x14ac:dyDescent="0.2">
      <c r="A55" s="32" t="s">
        <v>36</v>
      </c>
      <c r="B55" s="19" t="s">
        <v>107</v>
      </c>
      <c r="C55" s="20" t="s">
        <v>37</v>
      </c>
      <c r="D55" s="16" t="s">
        <v>96</v>
      </c>
      <c r="E55" s="21"/>
      <c r="F55" s="30"/>
      <c r="G55" s="58"/>
      <c r="H55" s="17"/>
    </row>
    <row r="56" spans="1:1018 1274:2042 2298:3066 3322:4090 4346:5114 5370:6138 6394:7162 7418:8186 8442:9210 9466:10234 10490:11258 11514:12282 12538:13306 13562:14330 14586:15354 15610:16122" s="24" customFormat="1" ht="24" customHeight="1" x14ac:dyDescent="0.2">
      <c r="A56" s="33" t="s">
        <v>97</v>
      </c>
      <c r="B56" s="89" t="s">
        <v>29</v>
      </c>
      <c r="C56" s="90" t="s">
        <v>98</v>
      </c>
      <c r="D56" s="89" t="s">
        <v>2</v>
      </c>
      <c r="E56" s="89" t="s">
        <v>34</v>
      </c>
      <c r="F56" s="30">
        <v>127</v>
      </c>
      <c r="G56" s="50"/>
      <c r="H56" s="17">
        <f>ROUND(G56*F56,2)</f>
        <v>0</v>
      </c>
      <c r="IP56" s="126"/>
      <c r="SL56" s="126"/>
      <c r="ACH56" s="126"/>
      <c r="AMD56" s="126"/>
      <c r="AVZ56" s="126"/>
      <c r="BFV56" s="126"/>
      <c r="BPR56" s="126"/>
      <c r="BZN56" s="126"/>
      <c r="CJJ56" s="126"/>
      <c r="CTF56" s="126"/>
      <c r="DDB56" s="126"/>
      <c r="DMX56" s="126"/>
      <c r="DWT56" s="126"/>
      <c r="EGP56" s="126"/>
      <c r="EQL56" s="126"/>
      <c r="FAH56" s="126"/>
      <c r="FKD56" s="126"/>
      <c r="FTZ56" s="126"/>
      <c r="GDV56" s="126"/>
      <c r="GNR56" s="126"/>
      <c r="GXN56" s="126"/>
      <c r="HHJ56" s="126"/>
      <c r="HRF56" s="126"/>
      <c r="IBB56" s="126"/>
      <c r="IKX56" s="126"/>
      <c r="IUT56" s="126"/>
      <c r="JEP56" s="126"/>
      <c r="JOL56" s="126"/>
      <c r="JYH56" s="126"/>
      <c r="KID56" s="126"/>
      <c r="KRZ56" s="126"/>
      <c r="LBV56" s="126"/>
      <c r="LLR56" s="126"/>
      <c r="LVN56" s="126"/>
      <c r="MFJ56" s="126"/>
      <c r="MPF56" s="126"/>
      <c r="MZB56" s="126"/>
      <c r="NIX56" s="126"/>
      <c r="NST56" s="126"/>
      <c r="OCP56" s="126"/>
      <c r="OML56" s="126"/>
      <c r="OWH56" s="126"/>
      <c r="PGD56" s="126"/>
      <c r="PPZ56" s="126"/>
      <c r="PZV56" s="126"/>
      <c r="QJR56" s="126"/>
      <c r="QTN56" s="126"/>
      <c r="RDJ56" s="126"/>
      <c r="RNF56" s="126"/>
      <c r="RXB56" s="126"/>
      <c r="SGX56" s="126"/>
      <c r="SQT56" s="126"/>
      <c r="TAP56" s="126"/>
      <c r="TKL56" s="126"/>
      <c r="TUH56" s="126"/>
      <c r="UED56" s="126"/>
      <c r="UNZ56" s="126"/>
      <c r="UXV56" s="126"/>
      <c r="VHR56" s="126"/>
      <c r="VRN56" s="126"/>
      <c r="WBJ56" s="126"/>
      <c r="WLF56" s="126"/>
      <c r="WVB56" s="126"/>
    </row>
    <row r="57" spans="1:1018 1274:2042 2298:3066 3322:4090 4346:5114 5370:6138 6394:7162 7418:8186 8442:9210 9466:10234 10490:11258 11514:12282 12538:13306 13562:14330 14586:15354 15610:16122" s="31" customFormat="1" ht="24.75" customHeight="1" x14ac:dyDescent="0.2">
      <c r="A57" s="32" t="s">
        <v>91</v>
      </c>
      <c r="B57" s="19" t="s">
        <v>134</v>
      </c>
      <c r="C57" s="20" t="s">
        <v>92</v>
      </c>
      <c r="D57" s="16" t="s">
        <v>60</v>
      </c>
      <c r="E57" s="21"/>
      <c r="F57" s="30"/>
      <c r="G57" s="58"/>
      <c r="H57" s="17"/>
    </row>
    <row r="58" spans="1:1018 1274:2042 2298:3066 3322:4090 4346:5114 5370:6138 6394:7162 7418:8186 8442:9210 9466:10234 10490:11258 11514:12282 12538:13306 13562:14330 14586:15354 15610:16122" s="24" customFormat="1" ht="30" customHeight="1" x14ac:dyDescent="0.2">
      <c r="A58" s="32" t="s">
        <v>183</v>
      </c>
      <c r="B58" s="23" t="s">
        <v>29</v>
      </c>
      <c r="C58" s="20" t="s">
        <v>184</v>
      </c>
      <c r="D58" s="16" t="s">
        <v>2</v>
      </c>
      <c r="E58" s="21" t="s">
        <v>28</v>
      </c>
      <c r="F58" s="30">
        <v>170</v>
      </c>
      <c r="G58" s="50"/>
      <c r="H58" s="17">
        <f t="shared" ref="H58" si="11">ROUND(G58*F58,2)</f>
        <v>0</v>
      </c>
      <c r="IP58" s="126"/>
      <c r="SL58" s="126"/>
      <c r="ACH58" s="126"/>
      <c r="AMD58" s="126"/>
      <c r="AVZ58" s="126"/>
      <c r="BFV58" s="126"/>
      <c r="BPR58" s="126"/>
      <c r="BZN58" s="126"/>
      <c r="CJJ58" s="126"/>
      <c r="CTF58" s="126"/>
      <c r="DDB58" s="126"/>
      <c r="DMX58" s="126"/>
      <c r="DWT58" s="126"/>
      <c r="EGP58" s="126"/>
      <c r="EQL58" s="126"/>
      <c r="FAH58" s="126"/>
      <c r="FKD58" s="126"/>
      <c r="FTZ58" s="126"/>
      <c r="GDV58" s="126"/>
      <c r="GNR58" s="126"/>
      <c r="GXN58" s="126"/>
      <c r="HHJ58" s="126"/>
      <c r="HRF58" s="126"/>
      <c r="IBB58" s="126"/>
      <c r="IKX58" s="126"/>
      <c r="IUT58" s="126"/>
      <c r="JEP58" s="126"/>
      <c r="JOL58" s="126"/>
      <c r="JYH58" s="126"/>
      <c r="KID58" s="126"/>
      <c r="KRZ58" s="126"/>
      <c r="LBV58" s="126"/>
      <c r="LLR58" s="126"/>
      <c r="LVN58" s="126"/>
      <c r="MFJ58" s="126"/>
      <c r="MPF58" s="126"/>
      <c r="MZB58" s="126"/>
      <c r="NIX58" s="126"/>
      <c r="NST58" s="126"/>
      <c r="OCP58" s="126"/>
      <c r="OML58" s="126"/>
      <c r="OWH58" s="126"/>
      <c r="PGD58" s="126"/>
      <c r="PPZ58" s="126"/>
      <c r="PZV58" s="126"/>
      <c r="QJR58" s="126"/>
      <c r="QTN58" s="126"/>
      <c r="RDJ58" s="126"/>
      <c r="RNF58" s="126"/>
      <c r="RXB58" s="126"/>
      <c r="SGX58" s="126"/>
      <c r="SQT58" s="126"/>
      <c r="TAP58" s="126"/>
      <c r="TKL58" s="126"/>
      <c r="TUH58" s="126"/>
      <c r="UED58" s="126"/>
      <c r="UNZ58" s="126"/>
      <c r="UXV58" s="126"/>
      <c r="VHR58" s="126"/>
      <c r="VRN58" s="126"/>
      <c r="WBJ58" s="126"/>
      <c r="WLF58" s="126"/>
      <c r="WVB58" s="126"/>
    </row>
    <row r="59" spans="1:1018 1274:2042 2298:3066 3322:4090 4346:5114 5370:6138 6394:7162 7418:8186 8442:9210 9466:10234 10490:11258 11514:12282 12538:13306 13562:14330 14586:15354 15610:16122" s="31" customFormat="1" ht="26.25" customHeight="1" x14ac:dyDescent="0.2">
      <c r="A59" s="32" t="s">
        <v>185</v>
      </c>
      <c r="B59" s="19" t="s">
        <v>135</v>
      </c>
      <c r="C59" s="20" t="s">
        <v>186</v>
      </c>
      <c r="D59" s="16" t="s">
        <v>60</v>
      </c>
      <c r="E59" s="21"/>
      <c r="F59" s="30"/>
      <c r="G59" s="58"/>
      <c r="H59" s="17"/>
    </row>
    <row r="60" spans="1:1018 1274:2042 2298:3066 3322:4090 4346:5114 5370:6138 6394:7162 7418:8186 8442:9210 9466:10234 10490:11258 11514:12282 12538:13306 13562:14330 14586:15354 15610:16122" s="24" customFormat="1" ht="36" customHeight="1" x14ac:dyDescent="0.2">
      <c r="A60" s="32"/>
      <c r="B60" s="23" t="s">
        <v>29</v>
      </c>
      <c r="C60" s="20" t="s">
        <v>200</v>
      </c>
      <c r="D60" s="16" t="s">
        <v>221</v>
      </c>
      <c r="E60" s="21" t="s">
        <v>28</v>
      </c>
      <c r="F60" s="30">
        <v>128</v>
      </c>
      <c r="G60" s="50"/>
      <c r="H60" s="17">
        <f t="shared" ref="H60:H61" si="12">ROUND(G60*F60,2)</f>
        <v>0</v>
      </c>
      <c r="IP60" s="126"/>
      <c r="SL60" s="126"/>
      <c r="ACH60" s="126"/>
      <c r="AMD60" s="126"/>
      <c r="AVZ60" s="126"/>
      <c r="BFV60" s="126"/>
      <c r="BPR60" s="126"/>
      <c r="BZN60" s="126"/>
      <c r="CJJ60" s="126"/>
      <c r="CTF60" s="126"/>
      <c r="DDB60" s="126"/>
      <c r="DMX60" s="126"/>
      <c r="DWT60" s="126"/>
      <c r="EGP60" s="126"/>
      <c r="EQL60" s="126"/>
      <c r="FAH60" s="126"/>
      <c r="FKD60" s="126"/>
      <c r="FTZ60" s="126"/>
      <c r="GDV60" s="126"/>
      <c r="GNR60" s="126"/>
      <c r="GXN60" s="126"/>
      <c r="HHJ60" s="126"/>
      <c r="HRF60" s="126"/>
      <c r="IBB60" s="126"/>
      <c r="IKX60" s="126"/>
      <c r="IUT60" s="126"/>
      <c r="JEP60" s="126"/>
      <c r="JOL60" s="126"/>
      <c r="JYH60" s="126"/>
      <c r="KID60" s="126"/>
      <c r="KRZ60" s="126"/>
      <c r="LBV60" s="126"/>
      <c r="LLR60" s="126"/>
      <c r="LVN60" s="126"/>
      <c r="MFJ60" s="126"/>
      <c r="MPF60" s="126"/>
      <c r="MZB60" s="126"/>
      <c r="NIX60" s="126"/>
      <c r="NST60" s="126"/>
      <c r="OCP60" s="126"/>
      <c r="OML60" s="126"/>
      <c r="OWH60" s="126"/>
      <c r="PGD60" s="126"/>
      <c r="PPZ60" s="126"/>
      <c r="PZV60" s="126"/>
      <c r="QJR60" s="126"/>
      <c r="QTN60" s="126"/>
      <c r="RDJ60" s="126"/>
      <c r="RNF60" s="126"/>
      <c r="RXB60" s="126"/>
      <c r="SGX60" s="126"/>
      <c r="SQT60" s="126"/>
      <c r="TAP60" s="126"/>
      <c r="TKL60" s="126"/>
      <c r="TUH60" s="126"/>
      <c r="UED60" s="126"/>
      <c r="UNZ60" s="126"/>
      <c r="UXV60" s="126"/>
      <c r="VHR60" s="126"/>
      <c r="VRN60" s="126"/>
      <c r="WBJ60" s="126"/>
      <c r="WLF60" s="126"/>
      <c r="WVB60" s="126"/>
    </row>
    <row r="61" spans="1:1018 1274:2042 2298:3066 3322:4090 4346:5114 5370:6138 6394:7162 7418:8186 8442:9210 9466:10234 10490:11258 11514:12282 12538:13306 13562:14330 14586:15354 15610:16122" s="24" customFormat="1" ht="35.25" customHeight="1" x14ac:dyDescent="0.2">
      <c r="A61" s="32"/>
      <c r="B61" s="23" t="s">
        <v>35</v>
      </c>
      <c r="C61" s="20" t="s">
        <v>201</v>
      </c>
      <c r="D61" s="16" t="s">
        <v>199</v>
      </c>
      <c r="E61" s="21" t="s">
        <v>28</v>
      </c>
      <c r="F61" s="30">
        <v>43</v>
      </c>
      <c r="G61" s="50"/>
      <c r="H61" s="17">
        <f t="shared" si="12"/>
        <v>0</v>
      </c>
      <c r="IP61" s="126"/>
      <c r="SL61" s="126"/>
      <c r="ACH61" s="126"/>
      <c r="AMD61" s="126"/>
      <c r="AVZ61" s="126"/>
      <c r="BFV61" s="126"/>
      <c r="BPR61" s="126"/>
      <c r="BZN61" s="126"/>
      <c r="CJJ61" s="126"/>
      <c r="CTF61" s="126"/>
      <c r="DDB61" s="126"/>
      <c r="DMX61" s="126"/>
      <c r="DWT61" s="126"/>
      <c r="EGP61" s="126"/>
      <c r="EQL61" s="126"/>
      <c r="FAH61" s="126"/>
      <c r="FKD61" s="126"/>
      <c r="FTZ61" s="126"/>
      <c r="GDV61" s="126"/>
      <c r="GNR61" s="126"/>
      <c r="GXN61" s="126"/>
      <c r="HHJ61" s="126"/>
      <c r="HRF61" s="126"/>
      <c r="IBB61" s="126"/>
      <c r="IKX61" s="126"/>
      <c r="IUT61" s="126"/>
      <c r="JEP61" s="126"/>
      <c r="JOL61" s="126"/>
      <c r="JYH61" s="126"/>
      <c r="KID61" s="126"/>
      <c r="KRZ61" s="126"/>
      <c r="LBV61" s="126"/>
      <c r="LLR61" s="126"/>
      <c r="LVN61" s="126"/>
      <c r="MFJ61" s="126"/>
      <c r="MPF61" s="126"/>
      <c r="MZB61" s="126"/>
      <c r="NIX61" s="126"/>
      <c r="NST61" s="126"/>
      <c r="OCP61" s="126"/>
      <c r="OML61" s="126"/>
      <c r="OWH61" s="126"/>
      <c r="PGD61" s="126"/>
      <c r="PPZ61" s="126"/>
      <c r="PZV61" s="126"/>
      <c r="QJR61" s="126"/>
      <c r="QTN61" s="126"/>
      <c r="RDJ61" s="126"/>
      <c r="RNF61" s="126"/>
      <c r="RXB61" s="126"/>
      <c r="SGX61" s="126"/>
      <c r="SQT61" s="126"/>
      <c r="TAP61" s="126"/>
      <c r="TKL61" s="126"/>
      <c r="TUH61" s="126"/>
      <c r="UED61" s="126"/>
      <c r="UNZ61" s="126"/>
      <c r="UXV61" s="126"/>
      <c r="VHR61" s="126"/>
      <c r="VRN61" s="126"/>
      <c r="WBJ61" s="126"/>
      <c r="WLF61" s="126"/>
      <c r="WVB61" s="126"/>
    </row>
    <row r="62" spans="1:1018 1274:2042 2298:3066 3322:4090 4346:5114 5370:6138 6394:7162 7418:8186 8442:9210 9466:10234 10490:11258 11514:12282 12538:13306 13562:14330 14586:15354 15610:16122" s="31" customFormat="1" ht="31.5" customHeight="1" x14ac:dyDescent="0.2">
      <c r="A62" s="32" t="s">
        <v>116</v>
      </c>
      <c r="B62" s="19" t="s">
        <v>136</v>
      </c>
      <c r="C62" s="20" t="s">
        <v>117</v>
      </c>
      <c r="D62" s="16" t="s">
        <v>60</v>
      </c>
      <c r="E62" s="21"/>
      <c r="F62" s="30"/>
      <c r="G62" s="58"/>
      <c r="H62" s="17"/>
    </row>
    <row r="63" spans="1:1018 1274:2042 2298:3066 3322:4090 4346:5114 5370:6138 6394:7162 7418:8186 8442:9210 9466:10234 10490:11258 11514:12282 12538:13306 13562:14330 14586:15354 15610:16122" s="24" customFormat="1" ht="30" customHeight="1" x14ac:dyDescent="0.2">
      <c r="A63" s="32" t="s">
        <v>118</v>
      </c>
      <c r="B63" s="23" t="s">
        <v>206</v>
      </c>
      <c r="C63" s="20" t="s">
        <v>61</v>
      </c>
      <c r="D63" s="16" t="s">
        <v>119</v>
      </c>
      <c r="E63" s="21"/>
      <c r="F63" s="30"/>
      <c r="G63" s="58"/>
      <c r="H63" s="17"/>
    </row>
    <row r="64" spans="1:1018 1274:2042 2298:3066 3322:4090 4346:5114 5370:6138 6394:7162 7418:8186 8442:9210 9466:10234 10490:11258 11514:12282 12538:13306 13562:14330 14586:15354 15610:16122" s="24" customFormat="1" ht="30" customHeight="1" x14ac:dyDescent="0.2">
      <c r="A64" s="32" t="s">
        <v>120</v>
      </c>
      <c r="B64" s="25" t="s">
        <v>62</v>
      </c>
      <c r="C64" s="20" t="s">
        <v>121</v>
      </c>
      <c r="D64" s="16"/>
      <c r="E64" s="21" t="s">
        <v>28</v>
      </c>
      <c r="F64" s="30">
        <v>5</v>
      </c>
      <c r="G64" s="50"/>
      <c r="H64" s="17">
        <f t="shared" ref="H64" si="13">ROUND(G64*F64,2)</f>
        <v>0</v>
      </c>
      <c r="IP64" s="126"/>
      <c r="SL64" s="126"/>
      <c r="ACH64" s="126"/>
      <c r="AMD64" s="126"/>
      <c r="AVZ64" s="126"/>
      <c r="BFV64" s="126"/>
      <c r="BPR64" s="126"/>
      <c r="BZN64" s="126"/>
      <c r="CJJ64" s="126"/>
      <c r="CTF64" s="126"/>
      <c r="DDB64" s="126"/>
      <c r="DMX64" s="126"/>
      <c r="DWT64" s="126"/>
      <c r="EGP64" s="126"/>
      <c r="EQL64" s="126"/>
      <c r="FAH64" s="126"/>
      <c r="FKD64" s="126"/>
      <c r="FTZ64" s="126"/>
      <c r="GDV64" s="126"/>
      <c r="GNR64" s="126"/>
      <c r="GXN64" s="126"/>
      <c r="HHJ64" s="126"/>
      <c r="HRF64" s="126"/>
      <c r="IBB64" s="126"/>
      <c r="IKX64" s="126"/>
      <c r="IUT64" s="126"/>
      <c r="JEP64" s="126"/>
      <c r="JOL64" s="126"/>
      <c r="JYH64" s="126"/>
      <c r="KID64" s="126"/>
      <c r="KRZ64" s="126"/>
      <c r="LBV64" s="126"/>
      <c r="LLR64" s="126"/>
      <c r="LVN64" s="126"/>
      <c r="MFJ64" s="126"/>
      <c r="MPF64" s="126"/>
      <c r="MZB64" s="126"/>
      <c r="NIX64" s="126"/>
      <c r="NST64" s="126"/>
      <c r="OCP64" s="126"/>
      <c r="OML64" s="126"/>
      <c r="OWH64" s="126"/>
      <c r="PGD64" s="126"/>
      <c r="PPZ64" s="126"/>
      <c r="PZV64" s="126"/>
      <c r="QJR64" s="126"/>
      <c r="QTN64" s="126"/>
      <c r="RDJ64" s="126"/>
      <c r="RNF64" s="126"/>
      <c r="RXB64" s="126"/>
      <c r="SGX64" s="126"/>
      <c r="SQT64" s="126"/>
      <c r="TAP64" s="126"/>
      <c r="TKL64" s="126"/>
      <c r="TUH64" s="126"/>
      <c r="UED64" s="126"/>
      <c r="UNZ64" s="126"/>
      <c r="UXV64" s="126"/>
      <c r="VHR64" s="126"/>
      <c r="VRN64" s="126"/>
      <c r="WBJ64" s="126"/>
      <c r="WLF64" s="126"/>
      <c r="WVB64" s="126"/>
    </row>
    <row r="65" spans="1:1018 1274:2042 2298:3066 3322:4090 4346:5114 5370:6138 6394:7162 7418:8186 8442:9210 9466:10234 10490:11258 11514:12282 12538:13306 13562:14330 14586:15354 15610:16122" s="24" customFormat="1" ht="30" customHeight="1" x14ac:dyDescent="0.2">
      <c r="A65" s="32" t="s">
        <v>123</v>
      </c>
      <c r="B65" s="19" t="s">
        <v>137</v>
      </c>
      <c r="C65" s="20" t="s">
        <v>124</v>
      </c>
      <c r="D65" s="16" t="s">
        <v>122</v>
      </c>
      <c r="E65" s="21"/>
      <c r="F65" s="30"/>
      <c r="G65" s="58"/>
      <c r="H65" s="17"/>
    </row>
    <row r="66" spans="1:1018 1274:2042 2298:3066 3322:4090 4346:5114 5370:6138 6394:7162 7418:8186 8442:9210 9466:10234 10490:11258 11514:12282 12538:13306 13562:14330 14586:15354 15610:16122" s="24" customFormat="1" ht="30" customHeight="1" x14ac:dyDescent="0.2">
      <c r="A66" s="32" t="s">
        <v>125</v>
      </c>
      <c r="B66" s="23" t="s">
        <v>29</v>
      </c>
      <c r="C66" s="20" t="s">
        <v>189</v>
      </c>
      <c r="D66" s="16" t="s">
        <v>77</v>
      </c>
      <c r="E66" s="21" t="s">
        <v>38</v>
      </c>
      <c r="F66" s="30">
        <v>3</v>
      </c>
      <c r="G66" s="50"/>
      <c r="H66" s="17">
        <f>ROUND(G66*F66,2)</f>
        <v>0</v>
      </c>
      <c r="IP66" s="126"/>
      <c r="SL66" s="126"/>
      <c r="ACH66" s="126"/>
      <c r="AMD66" s="126"/>
      <c r="AVZ66" s="126"/>
      <c r="BFV66" s="126"/>
      <c r="BPR66" s="126"/>
      <c r="BZN66" s="126"/>
      <c r="CJJ66" s="126"/>
      <c r="CTF66" s="126"/>
      <c r="DDB66" s="126"/>
      <c r="DMX66" s="126"/>
      <c r="DWT66" s="126"/>
      <c r="EGP66" s="126"/>
      <c r="EQL66" s="126"/>
      <c r="FAH66" s="126"/>
      <c r="FKD66" s="126"/>
      <c r="FTZ66" s="126"/>
      <c r="GDV66" s="126"/>
      <c r="GNR66" s="126"/>
      <c r="GXN66" s="126"/>
      <c r="HHJ66" s="126"/>
      <c r="HRF66" s="126"/>
      <c r="IBB66" s="126"/>
      <c r="IKX66" s="126"/>
      <c r="IUT66" s="126"/>
      <c r="JEP66" s="126"/>
      <c r="JOL66" s="126"/>
      <c r="JYH66" s="126"/>
      <c r="KID66" s="126"/>
      <c r="KRZ66" s="126"/>
      <c r="LBV66" s="126"/>
      <c r="LLR66" s="126"/>
      <c r="LVN66" s="126"/>
      <c r="MFJ66" s="126"/>
      <c r="MPF66" s="126"/>
      <c r="MZB66" s="126"/>
      <c r="NIX66" s="126"/>
      <c r="NST66" s="126"/>
      <c r="OCP66" s="126"/>
      <c r="OML66" s="126"/>
      <c r="OWH66" s="126"/>
      <c r="PGD66" s="126"/>
      <c r="PPZ66" s="126"/>
      <c r="PZV66" s="126"/>
      <c r="QJR66" s="126"/>
      <c r="QTN66" s="126"/>
      <c r="RDJ66" s="126"/>
      <c r="RNF66" s="126"/>
      <c r="RXB66" s="126"/>
      <c r="SGX66" s="126"/>
      <c r="SQT66" s="126"/>
      <c r="TAP66" s="126"/>
      <c r="TKL66" s="126"/>
      <c r="TUH66" s="126"/>
      <c r="UED66" s="126"/>
      <c r="UNZ66" s="126"/>
      <c r="UXV66" s="126"/>
      <c r="VHR66" s="126"/>
      <c r="VRN66" s="126"/>
      <c r="WBJ66" s="126"/>
      <c r="WLF66" s="126"/>
      <c r="WVB66" s="126"/>
    </row>
    <row r="67" spans="1:1018 1274:2042 2298:3066 3322:4090 4346:5114 5370:6138 6394:7162 7418:8186 8442:9210 9466:10234 10490:11258 11514:12282 12538:13306 13562:14330 14586:15354 15610:16122" s="24" customFormat="1" ht="30" customHeight="1" x14ac:dyDescent="0.2">
      <c r="A67" s="32" t="s">
        <v>126</v>
      </c>
      <c r="B67" s="23" t="s">
        <v>35</v>
      </c>
      <c r="C67" s="20" t="s">
        <v>127</v>
      </c>
      <c r="D67" s="16" t="s">
        <v>66</v>
      </c>
      <c r="E67" s="21" t="s">
        <v>38</v>
      </c>
      <c r="F67" s="30">
        <v>12</v>
      </c>
      <c r="G67" s="50"/>
      <c r="H67" s="17">
        <f>ROUND(G67*F67,2)</f>
        <v>0</v>
      </c>
      <c r="IP67" s="126"/>
      <c r="SL67" s="126"/>
      <c r="ACH67" s="126"/>
      <c r="AMD67" s="126"/>
      <c r="AVZ67" s="126"/>
      <c r="BFV67" s="126"/>
      <c r="BPR67" s="126"/>
      <c r="BZN67" s="126"/>
      <c r="CJJ67" s="126"/>
      <c r="CTF67" s="126"/>
      <c r="DDB67" s="126"/>
      <c r="DMX67" s="126"/>
      <c r="DWT67" s="126"/>
      <c r="EGP67" s="126"/>
      <c r="EQL67" s="126"/>
      <c r="FAH67" s="126"/>
      <c r="FKD67" s="126"/>
      <c r="FTZ67" s="126"/>
      <c r="GDV67" s="126"/>
      <c r="GNR67" s="126"/>
      <c r="GXN67" s="126"/>
      <c r="HHJ67" s="126"/>
      <c r="HRF67" s="126"/>
      <c r="IBB67" s="126"/>
      <c r="IKX67" s="126"/>
      <c r="IUT67" s="126"/>
      <c r="JEP67" s="126"/>
      <c r="JOL67" s="126"/>
      <c r="JYH67" s="126"/>
      <c r="KID67" s="126"/>
      <c r="KRZ67" s="126"/>
      <c r="LBV67" s="126"/>
      <c r="LLR67" s="126"/>
      <c r="LVN67" s="126"/>
      <c r="MFJ67" s="126"/>
      <c r="MPF67" s="126"/>
      <c r="MZB67" s="126"/>
      <c r="NIX67" s="126"/>
      <c r="NST67" s="126"/>
      <c r="OCP67" s="126"/>
      <c r="OML67" s="126"/>
      <c r="OWH67" s="126"/>
      <c r="PGD67" s="126"/>
      <c r="PPZ67" s="126"/>
      <c r="PZV67" s="126"/>
      <c r="QJR67" s="126"/>
      <c r="QTN67" s="126"/>
      <c r="RDJ67" s="126"/>
      <c r="RNF67" s="126"/>
      <c r="RXB67" s="126"/>
      <c r="SGX67" s="126"/>
      <c r="SQT67" s="126"/>
      <c r="TAP67" s="126"/>
      <c r="TKL67" s="126"/>
      <c r="TUH67" s="126"/>
      <c r="UED67" s="126"/>
      <c r="UNZ67" s="126"/>
      <c r="UXV67" s="126"/>
      <c r="VHR67" s="126"/>
      <c r="VRN67" s="126"/>
      <c r="WBJ67" s="126"/>
      <c r="WLF67" s="126"/>
      <c r="WVB67" s="126"/>
    </row>
    <row r="68" spans="1:1018 1274:2042 2298:3066 3322:4090 4346:5114 5370:6138 6394:7162 7418:8186 8442:9210 9466:10234 10490:11258 11514:12282 12538:13306 13562:14330 14586:15354 15610:16122" s="24" customFormat="1" ht="30" customHeight="1" x14ac:dyDescent="0.2">
      <c r="A68" s="32" t="s">
        <v>211</v>
      </c>
      <c r="B68" s="23" t="s">
        <v>39</v>
      </c>
      <c r="C68" s="20" t="s">
        <v>67</v>
      </c>
      <c r="D68" s="16" t="s">
        <v>190</v>
      </c>
      <c r="E68" s="21" t="s">
        <v>38</v>
      </c>
      <c r="F68" s="30">
        <v>7</v>
      </c>
      <c r="G68" s="50"/>
      <c r="H68" s="17">
        <f t="shared" ref="H68" si="14">ROUND(G68*F68,2)</f>
        <v>0</v>
      </c>
      <c r="IP68" s="126"/>
      <c r="SL68" s="126"/>
      <c r="ACH68" s="126"/>
      <c r="AMD68" s="126"/>
      <c r="AVZ68" s="126"/>
      <c r="BFV68" s="126"/>
      <c r="BPR68" s="126"/>
      <c r="BZN68" s="126"/>
      <c r="CJJ68" s="126"/>
      <c r="CTF68" s="126"/>
      <c r="DDB68" s="126"/>
      <c r="DMX68" s="126"/>
      <c r="DWT68" s="126"/>
      <c r="EGP68" s="126"/>
      <c r="EQL68" s="126"/>
      <c r="FAH68" s="126"/>
      <c r="FKD68" s="126"/>
      <c r="FTZ68" s="126"/>
      <c r="GDV68" s="126"/>
      <c r="GNR68" s="126"/>
      <c r="GXN68" s="126"/>
      <c r="HHJ68" s="126"/>
      <c r="HRF68" s="126"/>
      <c r="IBB68" s="126"/>
      <c r="IKX68" s="126"/>
      <c r="IUT68" s="126"/>
      <c r="JEP68" s="126"/>
      <c r="JOL68" s="126"/>
      <c r="JYH68" s="126"/>
      <c r="KID68" s="126"/>
      <c r="KRZ68" s="126"/>
      <c r="LBV68" s="126"/>
      <c r="LLR68" s="126"/>
      <c r="LVN68" s="126"/>
      <c r="MFJ68" s="126"/>
      <c r="MPF68" s="126"/>
      <c r="MZB68" s="126"/>
      <c r="NIX68" s="126"/>
      <c r="NST68" s="126"/>
      <c r="OCP68" s="126"/>
      <c r="OML68" s="126"/>
      <c r="OWH68" s="126"/>
      <c r="PGD68" s="126"/>
      <c r="PPZ68" s="126"/>
      <c r="PZV68" s="126"/>
      <c r="QJR68" s="126"/>
      <c r="QTN68" s="126"/>
      <c r="RDJ68" s="126"/>
      <c r="RNF68" s="126"/>
      <c r="RXB68" s="126"/>
      <c r="SGX68" s="126"/>
      <c r="SQT68" s="126"/>
      <c r="TAP68" s="126"/>
      <c r="TKL68" s="126"/>
      <c r="TUH68" s="126"/>
      <c r="UED68" s="126"/>
      <c r="UNZ68" s="126"/>
      <c r="UXV68" s="126"/>
      <c r="VHR68" s="126"/>
      <c r="VRN68" s="126"/>
      <c r="WBJ68" s="126"/>
      <c r="WLF68" s="126"/>
      <c r="WVB68" s="126"/>
    </row>
    <row r="69" spans="1:1018 1274:2042 2298:3066 3322:4090 4346:5114 5370:6138 6394:7162 7418:8186 8442:9210 9466:10234 10490:11258 11514:12282 12538:13306 13562:14330 14586:15354 15610:16122" s="24" customFormat="1" ht="36.75" customHeight="1" x14ac:dyDescent="0.2">
      <c r="A69" s="32" t="s">
        <v>128</v>
      </c>
      <c r="B69" s="19" t="s">
        <v>138</v>
      </c>
      <c r="C69" s="20" t="s">
        <v>129</v>
      </c>
      <c r="D69" s="16" t="s">
        <v>130</v>
      </c>
      <c r="E69" s="21" t="s">
        <v>28</v>
      </c>
      <c r="F69" s="30">
        <v>1</v>
      </c>
      <c r="G69" s="50"/>
      <c r="H69" s="17">
        <f t="shared" ref="H69" si="15">ROUND(G69*F69,2)</f>
        <v>0</v>
      </c>
      <c r="IP69" s="126"/>
      <c r="SL69" s="126"/>
      <c r="ACH69" s="126"/>
      <c r="AMD69" s="126"/>
      <c r="AVZ69" s="126"/>
      <c r="BFV69" s="126"/>
      <c r="BPR69" s="126"/>
      <c r="BZN69" s="126"/>
      <c r="CJJ69" s="126"/>
      <c r="CTF69" s="126"/>
      <c r="DDB69" s="126"/>
      <c r="DMX69" s="126"/>
      <c r="DWT69" s="126"/>
      <c r="EGP69" s="126"/>
      <c r="EQL69" s="126"/>
      <c r="FAH69" s="126"/>
      <c r="FKD69" s="126"/>
      <c r="FTZ69" s="126"/>
      <c r="GDV69" s="126"/>
      <c r="GNR69" s="126"/>
      <c r="GXN69" s="126"/>
      <c r="HHJ69" s="126"/>
      <c r="HRF69" s="126"/>
      <c r="IBB69" s="126"/>
      <c r="IKX69" s="126"/>
      <c r="IUT69" s="126"/>
      <c r="JEP69" s="126"/>
      <c r="JOL69" s="126"/>
      <c r="JYH69" s="126"/>
      <c r="KID69" s="126"/>
      <c r="KRZ69" s="126"/>
      <c r="LBV69" s="126"/>
      <c r="LLR69" s="126"/>
      <c r="LVN69" s="126"/>
      <c r="MFJ69" s="126"/>
      <c r="MPF69" s="126"/>
      <c r="MZB69" s="126"/>
      <c r="NIX69" s="126"/>
      <c r="NST69" s="126"/>
      <c r="OCP69" s="126"/>
      <c r="OML69" s="126"/>
      <c r="OWH69" s="126"/>
      <c r="PGD69" s="126"/>
      <c r="PPZ69" s="126"/>
      <c r="PZV69" s="126"/>
      <c r="QJR69" s="126"/>
      <c r="QTN69" s="126"/>
      <c r="RDJ69" s="126"/>
      <c r="RNF69" s="126"/>
      <c r="RXB69" s="126"/>
      <c r="SGX69" s="126"/>
      <c r="SQT69" s="126"/>
      <c r="TAP69" s="126"/>
      <c r="TKL69" s="126"/>
      <c r="TUH69" s="126"/>
      <c r="UED69" s="126"/>
      <c r="UNZ69" s="126"/>
      <c r="UXV69" s="126"/>
      <c r="VHR69" s="126"/>
      <c r="VRN69" s="126"/>
      <c r="WBJ69" s="126"/>
      <c r="WLF69" s="126"/>
      <c r="WVB69" s="126"/>
    </row>
    <row r="70" spans="1:1018 1274:2042 2298:3066 3322:4090 4346:5114 5370:6138 6394:7162 7418:8186 8442:9210 9466:10234 10490:11258 11514:12282 12538:13306 13562:14330 14586:15354 15610:16122" s="24" customFormat="1" ht="30" customHeight="1" x14ac:dyDescent="0.2">
      <c r="A70" s="32" t="s">
        <v>100</v>
      </c>
      <c r="B70" s="19" t="s">
        <v>140</v>
      </c>
      <c r="C70" s="20" t="s">
        <v>101</v>
      </c>
      <c r="D70" s="16" t="s">
        <v>191</v>
      </c>
      <c r="E70" s="21" t="s">
        <v>28</v>
      </c>
      <c r="F70" s="30">
        <v>13</v>
      </c>
      <c r="G70" s="50"/>
      <c r="H70" s="17">
        <f>ROUND(G70*F70,2)</f>
        <v>0</v>
      </c>
      <c r="IP70" s="126"/>
      <c r="SL70" s="126"/>
      <c r="ACH70" s="126"/>
      <c r="AMD70" s="126"/>
      <c r="AVZ70" s="126"/>
      <c r="BFV70" s="126"/>
      <c r="BPR70" s="126"/>
      <c r="BZN70" s="126"/>
      <c r="CJJ70" s="126"/>
      <c r="CTF70" s="126"/>
      <c r="DDB70" s="126"/>
      <c r="DMX70" s="126"/>
      <c r="DWT70" s="126"/>
      <c r="EGP70" s="126"/>
      <c r="EQL70" s="126"/>
      <c r="FAH70" s="126"/>
      <c r="FKD70" s="126"/>
      <c r="FTZ70" s="126"/>
      <c r="GDV70" s="126"/>
      <c r="GNR70" s="126"/>
      <c r="GXN70" s="126"/>
      <c r="HHJ70" s="126"/>
      <c r="HRF70" s="126"/>
      <c r="IBB70" s="126"/>
      <c r="IKX70" s="126"/>
      <c r="IUT70" s="126"/>
      <c r="JEP70" s="126"/>
      <c r="JOL70" s="126"/>
      <c r="JYH70" s="126"/>
      <c r="KID70" s="126"/>
      <c r="KRZ70" s="126"/>
      <c r="LBV70" s="126"/>
      <c r="LLR70" s="126"/>
      <c r="LVN70" s="126"/>
      <c r="MFJ70" s="126"/>
      <c r="MPF70" s="126"/>
      <c r="MZB70" s="126"/>
      <c r="NIX70" s="126"/>
      <c r="NST70" s="126"/>
      <c r="OCP70" s="126"/>
      <c r="OML70" s="126"/>
      <c r="OWH70" s="126"/>
      <c r="PGD70" s="126"/>
      <c r="PPZ70" s="126"/>
      <c r="PZV70" s="126"/>
      <c r="QJR70" s="126"/>
      <c r="QTN70" s="126"/>
      <c r="RDJ70" s="126"/>
      <c r="RNF70" s="126"/>
      <c r="RXB70" s="126"/>
      <c r="SGX70" s="126"/>
      <c r="SQT70" s="126"/>
      <c r="TAP70" s="126"/>
      <c r="TKL70" s="126"/>
      <c r="TUH70" s="126"/>
      <c r="UED70" s="126"/>
      <c r="UNZ70" s="126"/>
      <c r="UXV70" s="126"/>
      <c r="VHR70" s="126"/>
      <c r="VRN70" s="126"/>
      <c r="WBJ70" s="126"/>
      <c r="WLF70" s="126"/>
      <c r="WVB70" s="126"/>
    </row>
    <row r="71" spans="1:1018 1274:2042 2298:3066 3322:4090 4346:5114 5370:6138 6394:7162 7418:8186 8442:9210 9466:10234 10490:11258 11514:12282 12538:13306 13562:14330 14586:15354 15610:16122" s="31" customFormat="1" ht="30" customHeight="1" x14ac:dyDescent="0.2">
      <c r="A71" s="32" t="s">
        <v>69</v>
      </c>
      <c r="B71" s="19" t="s">
        <v>142</v>
      </c>
      <c r="C71" s="20" t="s">
        <v>71</v>
      </c>
      <c r="D71" s="16" t="s">
        <v>131</v>
      </c>
      <c r="E71" s="21"/>
      <c r="F71" s="30"/>
      <c r="G71" s="58"/>
      <c r="H71" s="17"/>
    </row>
    <row r="72" spans="1:1018 1274:2042 2298:3066 3322:4090 4346:5114 5370:6138 6394:7162 7418:8186 8442:9210 9466:10234 10490:11258 11514:12282 12538:13306 13562:14330 14586:15354 15610:16122" s="24" customFormat="1" ht="30" customHeight="1" x14ac:dyDescent="0.2">
      <c r="A72" s="32" t="s">
        <v>72</v>
      </c>
      <c r="B72" s="19" t="s">
        <v>143</v>
      </c>
      <c r="C72" s="20" t="s">
        <v>74</v>
      </c>
      <c r="D72" s="16" t="s">
        <v>102</v>
      </c>
      <c r="E72" s="21" t="s">
        <v>34</v>
      </c>
      <c r="F72" s="22">
        <v>1</v>
      </c>
      <c r="G72" s="50"/>
      <c r="H72" s="17">
        <f>ROUND(G72*F72,2)</f>
        <v>0</v>
      </c>
      <c r="IP72" s="126"/>
      <c r="SL72" s="126"/>
      <c r="ACH72" s="126"/>
      <c r="AMD72" s="126"/>
      <c r="AVZ72" s="126"/>
      <c r="BFV72" s="126"/>
      <c r="BPR72" s="126"/>
      <c r="BZN72" s="126"/>
      <c r="CJJ72" s="126"/>
      <c r="CTF72" s="126"/>
      <c r="DDB72" s="126"/>
      <c r="DMX72" s="126"/>
      <c r="DWT72" s="126"/>
      <c r="EGP72" s="126"/>
      <c r="EQL72" s="126"/>
      <c r="FAH72" s="126"/>
      <c r="FKD72" s="126"/>
      <c r="FTZ72" s="126"/>
      <c r="GDV72" s="126"/>
      <c r="GNR72" s="126"/>
      <c r="GXN72" s="126"/>
      <c r="HHJ72" s="126"/>
      <c r="HRF72" s="126"/>
      <c r="IBB72" s="126"/>
      <c r="IKX72" s="126"/>
      <c r="IUT72" s="126"/>
      <c r="JEP72" s="126"/>
      <c r="JOL72" s="126"/>
      <c r="JYH72" s="126"/>
      <c r="KID72" s="126"/>
      <c r="KRZ72" s="126"/>
      <c r="LBV72" s="126"/>
      <c r="LLR72" s="126"/>
      <c r="LVN72" s="126"/>
      <c r="MFJ72" s="126"/>
      <c r="MPF72" s="126"/>
      <c r="MZB72" s="126"/>
      <c r="NIX72" s="126"/>
      <c r="NST72" s="126"/>
      <c r="OCP72" s="126"/>
      <c r="OML72" s="126"/>
      <c r="OWH72" s="126"/>
      <c r="PGD72" s="126"/>
      <c r="PPZ72" s="126"/>
      <c r="PZV72" s="126"/>
      <c r="QJR72" s="126"/>
      <c r="QTN72" s="126"/>
      <c r="RDJ72" s="126"/>
      <c r="RNF72" s="126"/>
      <c r="RXB72" s="126"/>
      <c r="SGX72" s="126"/>
      <c r="SQT72" s="126"/>
      <c r="TAP72" s="126"/>
      <c r="TKL72" s="126"/>
      <c r="TUH72" s="126"/>
      <c r="UED72" s="126"/>
      <c r="UNZ72" s="126"/>
      <c r="UXV72" s="126"/>
      <c r="VHR72" s="126"/>
      <c r="VRN72" s="126"/>
      <c r="WBJ72" s="126"/>
      <c r="WLF72" s="126"/>
      <c r="WVB72" s="126"/>
    </row>
    <row r="73" spans="1:1018 1274:2042 2298:3066 3322:4090 4346:5114 5370:6138 6394:7162 7418:8186 8442:9210 9466:10234 10490:11258 11514:12282 12538:13306 13562:14330 14586:15354 15610:16122" ht="36" customHeight="1" x14ac:dyDescent="0.2">
      <c r="A73" s="2"/>
      <c r="B73" s="45"/>
      <c r="C73" s="46" t="s">
        <v>20</v>
      </c>
      <c r="D73" s="47"/>
      <c r="E73" s="48"/>
      <c r="F73" s="48"/>
      <c r="G73" s="49"/>
      <c r="H73" s="53"/>
    </row>
    <row r="74" spans="1:1018 1274:2042 2298:3066 3322:4090 4346:5114 5370:6138 6394:7162 7418:8186 8442:9210 9466:10234 10490:11258 11514:12282 12538:13306 13562:14330 14586:15354 15610:16122" s="24" customFormat="1" ht="30" customHeight="1" x14ac:dyDescent="0.2">
      <c r="A74" s="18"/>
      <c r="B74" s="19" t="s">
        <v>144</v>
      </c>
      <c r="C74" s="20" t="s">
        <v>104</v>
      </c>
      <c r="D74" s="16" t="s">
        <v>130</v>
      </c>
      <c r="E74" s="21"/>
      <c r="F74" s="22"/>
      <c r="G74" s="17"/>
      <c r="H74" s="17">
        <f t="shared" ref="H74:H75" si="16">ROUND(G74*F74,2)</f>
        <v>0</v>
      </c>
      <c r="IP74" s="126"/>
      <c r="SL74" s="126"/>
      <c r="ACH74" s="126"/>
      <c r="AMD74" s="126"/>
      <c r="AVZ74" s="126"/>
      <c r="BFV74" s="126"/>
      <c r="BPR74" s="126"/>
      <c r="BZN74" s="126"/>
      <c r="CJJ74" s="126"/>
      <c r="CTF74" s="126"/>
      <c r="DDB74" s="126"/>
      <c r="DMX74" s="126"/>
      <c r="DWT74" s="126"/>
      <c r="EGP74" s="126"/>
      <c r="EQL74" s="126"/>
      <c r="FAH74" s="126"/>
      <c r="FKD74" s="126"/>
      <c r="FTZ74" s="126"/>
      <c r="GDV74" s="126"/>
      <c r="GNR74" s="126"/>
      <c r="GXN74" s="126"/>
      <c r="HHJ74" s="126"/>
      <c r="HRF74" s="126"/>
      <c r="IBB74" s="126"/>
      <c r="IKX74" s="126"/>
      <c r="IUT74" s="126"/>
      <c r="JEP74" s="126"/>
      <c r="JOL74" s="126"/>
      <c r="JYH74" s="126"/>
      <c r="KID74" s="126"/>
      <c r="KRZ74" s="126"/>
      <c r="LBV74" s="126"/>
      <c r="LLR74" s="126"/>
      <c r="LVN74" s="126"/>
      <c r="MFJ74" s="126"/>
      <c r="MPF74" s="126"/>
      <c r="MZB74" s="126"/>
      <c r="NIX74" s="126"/>
      <c r="NST74" s="126"/>
      <c r="OCP74" s="126"/>
      <c r="OML74" s="126"/>
      <c r="OWH74" s="126"/>
      <c r="PGD74" s="126"/>
      <c r="PPZ74" s="126"/>
      <c r="PZV74" s="126"/>
      <c r="QJR74" s="126"/>
      <c r="QTN74" s="126"/>
      <c r="RDJ74" s="126"/>
      <c r="RNF74" s="126"/>
      <c r="RXB74" s="126"/>
      <c r="SGX74" s="126"/>
      <c r="SQT74" s="126"/>
      <c r="TAP74" s="126"/>
      <c r="TKL74" s="126"/>
      <c r="TUH74" s="126"/>
      <c r="UED74" s="126"/>
      <c r="UNZ74" s="126"/>
      <c r="UXV74" s="126"/>
      <c r="VHR74" s="126"/>
      <c r="VRN74" s="126"/>
      <c r="WBJ74" s="126"/>
      <c r="WLF74" s="126"/>
      <c r="WVB74" s="126"/>
    </row>
    <row r="75" spans="1:1018 1274:2042 2298:3066 3322:4090 4346:5114 5370:6138 6394:7162 7418:8186 8442:9210 9466:10234 10490:11258 11514:12282 12538:13306 13562:14330 14586:15354 15610:16122" s="24" customFormat="1" ht="30" customHeight="1" x14ac:dyDescent="0.2">
      <c r="A75" s="41"/>
      <c r="B75" s="43" t="s">
        <v>29</v>
      </c>
      <c r="C75" s="20" t="s">
        <v>202</v>
      </c>
      <c r="D75" s="16" t="s">
        <v>222</v>
      </c>
      <c r="E75" s="44" t="s">
        <v>28</v>
      </c>
      <c r="F75" s="42">
        <v>26</v>
      </c>
      <c r="G75" s="50"/>
      <c r="H75" s="17">
        <f t="shared" si="16"/>
        <v>0</v>
      </c>
      <c r="IP75" s="126"/>
      <c r="SL75" s="126"/>
      <c r="ACH75" s="126"/>
      <c r="AMD75" s="126"/>
      <c r="AVZ75" s="126"/>
      <c r="BFV75" s="126"/>
      <c r="BPR75" s="126"/>
      <c r="BZN75" s="126"/>
      <c r="CJJ75" s="126"/>
      <c r="CTF75" s="126"/>
      <c r="DDB75" s="126"/>
      <c r="DMX75" s="126"/>
      <c r="DWT75" s="126"/>
      <c r="EGP75" s="126"/>
      <c r="EQL75" s="126"/>
      <c r="FAH75" s="126"/>
      <c r="FKD75" s="126"/>
      <c r="FTZ75" s="126"/>
      <c r="GDV75" s="126"/>
      <c r="GNR75" s="126"/>
      <c r="GXN75" s="126"/>
      <c r="HHJ75" s="126"/>
      <c r="HRF75" s="126"/>
      <c r="IBB75" s="126"/>
      <c r="IKX75" s="126"/>
      <c r="IUT75" s="126"/>
      <c r="JEP75" s="126"/>
      <c r="JOL75" s="126"/>
      <c r="JYH75" s="126"/>
      <c r="KID75" s="126"/>
      <c r="KRZ75" s="126"/>
      <c r="LBV75" s="126"/>
      <c r="LLR75" s="126"/>
      <c r="LVN75" s="126"/>
      <c r="MFJ75" s="126"/>
      <c r="MPF75" s="126"/>
      <c r="MZB75" s="126"/>
      <c r="NIX75" s="126"/>
      <c r="NST75" s="126"/>
      <c r="OCP75" s="126"/>
      <c r="OML75" s="126"/>
      <c r="OWH75" s="126"/>
      <c r="PGD75" s="126"/>
      <c r="PPZ75" s="126"/>
      <c r="PZV75" s="126"/>
      <c r="QJR75" s="126"/>
      <c r="QTN75" s="126"/>
      <c r="RDJ75" s="126"/>
      <c r="RNF75" s="126"/>
      <c r="RXB75" s="126"/>
      <c r="SGX75" s="126"/>
      <c r="SQT75" s="126"/>
      <c r="TAP75" s="126"/>
      <c r="TKL75" s="126"/>
      <c r="TUH75" s="126"/>
      <c r="UED75" s="126"/>
      <c r="UNZ75" s="126"/>
      <c r="UXV75" s="126"/>
      <c r="VHR75" s="126"/>
      <c r="VRN75" s="126"/>
      <c r="WBJ75" s="126"/>
      <c r="WLF75" s="126"/>
      <c r="WVB75" s="126"/>
    </row>
    <row r="76" spans="1:1018 1274:2042 2298:3066 3322:4090 4346:5114 5370:6138 6394:7162 7418:8186 8442:9210 9466:10234 10490:11258 11514:12282 12538:13306 13562:14330 14586:15354 15610:16122" ht="36" customHeight="1" x14ac:dyDescent="0.2">
      <c r="A76" s="2"/>
      <c r="B76" s="51"/>
      <c r="C76" s="46" t="s">
        <v>21</v>
      </c>
      <c r="D76" s="47"/>
      <c r="E76" s="52"/>
      <c r="F76" s="48"/>
      <c r="G76" s="49"/>
      <c r="H76" s="53"/>
    </row>
    <row r="77" spans="1:1018 1274:2042 2298:3066 3322:4090 4346:5114 5370:6138 6394:7162 7418:8186 8442:9210 9466:10234 10490:11258 11514:12282 12538:13306 13562:14330 14586:15354 15610:16122" s="24" customFormat="1" ht="36.75" customHeight="1" x14ac:dyDescent="0.2">
      <c r="A77" s="18" t="s">
        <v>41</v>
      </c>
      <c r="B77" s="19" t="s">
        <v>145</v>
      </c>
      <c r="C77" s="26" t="s">
        <v>132</v>
      </c>
      <c r="D77" s="28" t="s">
        <v>133</v>
      </c>
      <c r="E77" s="21" t="s">
        <v>34</v>
      </c>
      <c r="F77" s="22">
        <v>1</v>
      </c>
      <c r="G77" s="50"/>
      <c r="H77" s="17">
        <f>ROUND(G77*F77,2)</f>
        <v>0</v>
      </c>
      <c r="IP77" s="126"/>
      <c r="SL77" s="126"/>
      <c r="ACH77" s="126"/>
      <c r="AMD77" s="126"/>
      <c r="AVZ77" s="126"/>
      <c r="BFV77" s="126"/>
      <c r="BPR77" s="126"/>
      <c r="BZN77" s="126"/>
      <c r="CJJ77" s="126"/>
      <c r="CTF77" s="126"/>
      <c r="DDB77" s="126"/>
      <c r="DMX77" s="126"/>
      <c r="DWT77" s="126"/>
      <c r="EGP77" s="126"/>
      <c r="EQL77" s="126"/>
      <c r="FAH77" s="126"/>
      <c r="FKD77" s="126"/>
      <c r="FTZ77" s="126"/>
      <c r="GDV77" s="126"/>
      <c r="GNR77" s="126"/>
      <c r="GXN77" s="126"/>
      <c r="HHJ77" s="126"/>
      <c r="HRF77" s="126"/>
      <c r="IBB77" s="126"/>
      <c r="IKX77" s="126"/>
      <c r="IUT77" s="126"/>
      <c r="JEP77" s="126"/>
      <c r="JOL77" s="126"/>
      <c r="JYH77" s="126"/>
      <c r="KID77" s="126"/>
      <c r="KRZ77" s="126"/>
      <c r="LBV77" s="126"/>
      <c r="LLR77" s="126"/>
      <c r="LVN77" s="126"/>
      <c r="MFJ77" s="126"/>
      <c r="MPF77" s="126"/>
      <c r="MZB77" s="126"/>
      <c r="NIX77" s="126"/>
      <c r="NST77" s="126"/>
      <c r="OCP77" s="126"/>
      <c r="OML77" s="126"/>
      <c r="OWH77" s="126"/>
      <c r="PGD77" s="126"/>
      <c r="PPZ77" s="126"/>
      <c r="PZV77" s="126"/>
      <c r="QJR77" s="126"/>
      <c r="QTN77" s="126"/>
      <c r="RDJ77" s="126"/>
      <c r="RNF77" s="126"/>
      <c r="RXB77" s="126"/>
      <c r="SGX77" s="126"/>
      <c r="SQT77" s="126"/>
      <c r="TAP77" s="126"/>
      <c r="TKL77" s="126"/>
      <c r="TUH77" s="126"/>
      <c r="UED77" s="126"/>
      <c r="UNZ77" s="126"/>
      <c r="UXV77" s="126"/>
      <c r="VHR77" s="126"/>
      <c r="VRN77" s="126"/>
      <c r="WBJ77" s="126"/>
      <c r="WLF77" s="126"/>
      <c r="WVB77" s="126"/>
    </row>
    <row r="78" spans="1:1018 1274:2042 2298:3066 3322:4090 4346:5114 5370:6138 6394:7162 7418:8186 8442:9210 9466:10234 10490:11258 11514:12282 12538:13306 13562:14330 14586:15354 15610:16122" s="31" customFormat="1" ht="30" customHeight="1" x14ac:dyDescent="0.2">
      <c r="A78" s="18" t="s">
        <v>45</v>
      </c>
      <c r="B78" s="19" t="s">
        <v>146</v>
      </c>
      <c r="C78" s="20" t="s">
        <v>48</v>
      </c>
      <c r="D78" s="28" t="s">
        <v>133</v>
      </c>
      <c r="E78" s="21" t="s">
        <v>34</v>
      </c>
      <c r="F78" s="22">
        <v>2</v>
      </c>
      <c r="G78" s="50"/>
      <c r="H78" s="17">
        <f t="shared" ref="H78:H80" si="17">ROUND(G78*F78,2)</f>
        <v>0</v>
      </c>
      <c r="IP78" s="127"/>
      <c r="SL78" s="127"/>
      <c r="ACH78" s="127"/>
      <c r="AMD78" s="127"/>
      <c r="AVZ78" s="127"/>
      <c r="BFV78" s="127"/>
      <c r="BPR78" s="127"/>
      <c r="BZN78" s="127"/>
      <c r="CJJ78" s="127"/>
      <c r="CTF78" s="127"/>
      <c r="DDB78" s="127"/>
      <c r="DMX78" s="127"/>
      <c r="DWT78" s="127"/>
      <c r="EGP78" s="127"/>
      <c r="EQL78" s="127"/>
      <c r="FAH78" s="127"/>
      <c r="FKD78" s="127"/>
      <c r="FTZ78" s="127"/>
      <c r="GDV78" s="127"/>
      <c r="GNR78" s="127"/>
      <c r="GXN78" s="127"/>
      <c r="HHJ78" s="127"/>
      <c r="HRF78" s="127"/>
      <c r="IBB78" s="127"/>
      <c r="IKX78" s="127"/>
      <c r="IUT78" s="127"/>
      <c r="JEP78" s="127"/>
      <c r="JOL78" s="127"/>
      <c r="JYH78" s="127"/>
      <c r="KID78" s="127"/>
      <c r="KRZ78" s="127"/>
      <c r="LBV78" s="127"/>
      <c r="LLR78" s="127"/>
      <c r="LVN78" s="127"/>
      <c r="MFJ78" s="127"/>
      <c r="MPF78" s="127"/>
      <c r="MZB78" s="127"/>
      <c r="NIX78" s="127"/>
      <c r="NST78" s="127"/>
      <c r="OCP78" s="127"/>
      <c r="OML78" s="127"/>
      <c r="OWH78" s="127"/>
      <c r="PGD78" s="127"/>
      <c r="PPZ78" s="127"/>
      <c r="PZV78" s="127"/>
      <c r="QJR78" s="127"/>
      <c r="QTN78" s="127"/>
      <c r="RDJ78" s="127"/>
      <c r="RNF78" s="127"/>
      <c r="RXB78" s="127"/>
      <c r="SGX78" s="127"/>
      <c r="SQT78" s="127"/>
      <c r="TAP78" s="127"/>
      <c r="TKL78" s="127"/>
      <c r="TUH78" s="127"/>
      <c r="UED78" s="127"/>
      <c r="UNZ78" s="127"/>
      <c r="UXV78" s="127"/>
      <c r="VHR78" s="127"/>
      <c r="VRN78" s="127"/>
      <c r="WBJ78" s="127"/>
      <c r="WLF78" s="127"/>
      <c r="WVB78" s="127"/>
    </row>
    <row r="79" spans="1:1018 1274:2042 2298:3066 3322:4090 4346:5114 5370:6138 6394:7162 7418:8186 8442:9210 9466:10234 10490:11258 11514:12282 12538:13306 13562:14330 14586:15354 15610:16122" s="31" customFormat="1" ht="30" customHeight="1" x14ac:dyDescent="0.2">
      <c r="A79" s="18" t="s">
        <v>46</v>
      </c>
      <c r="B79" s="19" t="s">
        <v>147</v>
      </c>
      <c r="C79" s="20" t="s">
        <v>49</v>
      </c>
      <c r="D79" s="28" t="s">
        <v>133</v>
      </c>
      <c r="E79" s="21" t="s">
        <v>34</v>
      </c>
      <c r="F79" s="22">
        <v>1</v>
      </c>
      <c r="G79" s="50"/>
      <c r="H79" s="17">
        <f t="shared" si="17"/>
        <v>0</v>
      </c>
      <c r="IP79" s="127"/>
      <c r="SL79" s="127"/>
      <c r="ACH79" s="127"/>
      <c r="AMD79" s="127"/>
      <c r="AVZ79" s="127"/>
      <c r="BFV79" s="127"/>
      <c r="BPR79" s="127"/>
      <c r="BZN79" s="127"/>
      <c r="CJJ79" s="127"/>
      <c r="CTF79" s="127"/>
      <c r="DDB79" s="127"/>
      <c r="DMX79" s="127"/>
      <c r="DWT79" s="127"/>
      <c r="EGP79" s="127"/>
      <c r="EQL79" s="127"/>
      <c r="FAH79" s="127"/>
      <c r="FKD79" s="127"/>
      <c r="FTZ79" s="127"/>
      <c r="GDV79" s="127"/>
      <c r="GNR79" s="127"/>
      <c r="GXN79" s="127"/>
      <c r="HHJ79" s="127"/>
      <c r="HRF79" s="127"/>
      <c r="IBB79" s="127"/>
      <c r="IKX79" s="127"/>
      <c r="IUT79" s="127"/>
      <c r="JEP79" s="127"/>
      <c r="JOL79" s="127"/>
      <c r="JYH79" s="127"/>
      <c r="KID79" s="127"/>
      <c r="KRZ79" s="127"/>
      <c r="LBV79" s="127"/>
      <c r="LLR79" s="127"/>
      <c r="LVN79" s="127"/>
      <c r="MFJ79" s="127"/>
      <c r="MPF79" s="127"/>
      <c r="MZB79" s="127"/>
      <c r="NIX79" s="127"/>
      <c r="NST79" s="127"/>
      <c r="OCP79" s="127"/>
      <c r="OML79" s="127"/>
      <c r="OWH79" s="127"/>
      <c r="PGD79" s="127"/>
      <c r="PPZ79" s="127"/>
      <c r="PZV79" s="127"/>
      <c r="QJR79" s="127"/>
      <c r="QTN79" s="127"/>
      <c r="RDJ79" s="127"/>
      <c r="RNF79" s="127"/>
      <c r="RXB79" s="127"/>
      <c r="SGX79" s="127"/>
      <c r="SQT79" s="127"/>
      <c r="TAP79" s="127"/>
      <c r="TKL79" s="127"/>
      <c r="TUH79" s="127"/>
      <c r="UED79" s="127"/>
      <c r="UNZ79" s="127"/>
      <c r="UXV79" s="127"/>
      <c r="VHR79" s="127"/>
      <c r="VRN79" s="127"/>
      <c r="WBJ79" s="127"/>
      <c r="WLF79" s="127"/>
      <c r="WVB79" s="127"/>
    </row>
    <row r="80" spans="1:1018 1274:2042 2298:3066 3322:4090 4346:5114 5370:6138 6394:7162 7418:8186 8442:9210 9466:10234 10490:11258 11514:12282 12538:13306 13562:14330 14586:15354 15610:16122" s="24" customFormat="1" ht="30" customHeight="1" x14ac:dyDescent="0.2">
      <c r="A80" s="18" t="s">
        <v>47</v>
      </c>
      <c r="B80" s="19" t="s">
        <v>148</v>
      </c>
      <c r="C80" s="20" t="s">
        <v>50</v>
      </c>
      <c r="D80" s="28" t="s">
        <v>133</v>
      </c>
      <c r="E80" s="21" t="s">
        <v>34</v>
      </c>
      <c r="F80" s="22">
        <v>1</v>
      </c>
      <c r="G80" s="50"/>
      <c r="H80" s="17">
        <f t="shared" si="17"/>
        <v>0</v>
      </c>
      <c r="IP80" s="126"/>
      <c r="SL80" s="126"/>
      <c r="ACH80" s="126"/>
      <c r="AMD80" s="126"/>
      <c r="AVZ80" s="126"/>
      <c r="BFV80" s="126"/>
      <c r="BPR80" s="126"/>
      <c r="BZN80" s="126"/>
      <c r="CJJ80" s="126"/>
      <c r="CTF80" s="126"/>
      <c r="DDB80" s="126"/>
      <c r="DMX80" s="126"/>
      <c r="DWT80" s="126"/>
      <c r="EGP80" s="126"/>
      <c r="EQL80" s="126"/>
      <c r="FAH80" s="126"/>
      <c r="FKD80" s="126"/>
      <c r="FTZ80" s="126"/>
      <c r="GDV80" s="126"/>
      <c r="GNR80" s="126"/>
      <c r="GXN80" s="126"/>
      <c r="HHJ80" s="126"/>
      <c r="HRF80" s="126"/>
      <c r="IBB80" s="126"/>
      <c r="IKX80" s="126"/>
      <c r="IUT80" s="126"/>
      <c r="JEP80" s="126"/>
      <c r="JOL80" s="126"/>
      <c r="JYH80" s="126"/>
      <c r="KID80" s="126"/>
      <c r="KRZ80" s="126"/>
      <c r="LBV80" s="126"/>
      <c r="LLR80" s="126"/>
      <c r="LVN80" s="126"/>
      <c r="MFJ80" s="126"/>
      <c r="MPF80" s="126"/>
      <c r="MZB80" s="126"/>
      <c r="NIX80" s="126"/>
      <c r="NST80" s="126"/>
      <c r="OCP80" s="126"/>
      <c r="OML80" s="126"/>
      <c r="OWH80" s="126"/>
      <c r="PGD80" s="126"/>
      <c r="PPZ80" s="126"/>
      <c r="PZV80" s="126"/>
      <c r="QJR80" s="126"/>
      <c r="QTN80" s="126"/>
      <c r="RDJ80" s="126"/>
      <c r="RNF80" s="126"/>
      <c r="RXB80" s="126"/>
      <c r="SGX80" s="126"/>
      <c r="SQT80" s="126"/>
      <c r="TAP80" s="126"/>
      <c r="TKL80" s="126"/>
      <c r="TUH80" s="126"/>
      <c r="UED80" s="126"/>
      <c r="UNZ80" s="126"/>
      <c r="UXV80" s="126"/>
      <c r="VHR80" s="126"/>
      <c r="VRN80" s="126"/>
      <c r="WBJ80" s="126"/>
      <c r="WLF80" s="126"/>
      <c r="WVB80" s="126"/>
    </row>
    <row r="81" spans="1:1018 1274:2042 2298:3066 3322:4090 4346:5114 5370:6138 6394:7162 7418:8186 8442:9210 9466:10234 10490:11258 11514:12282 12538:13306 13562:14330 14586:15354 15610:16122" s="24" customFormat="1" ht="30" customHeight="1" x14ac:dyDescent="0.2">
      <c r="A81" s="35" t="s">
        <v>151</v>
      </c>
      <c r="B81" s="36" t="s">
        <v>149</v>
      </c>
      <c r="C81" s="26" t="s">
        <v>152</v>
      </c>
      <c r="D81" s="28" t="s">
        <v>133</v>
      </c>
      <c r="E81" s="37" t="s">
        <v>34</v>
      </c>
      <c r="F81" s="38">
        <v>1</v>
      </c>
      <c r="G81" s="59"/>
      <c r="H81" s="39">
        <f>ROUND(G81*F81,2)</f>
        <v>0</v>
      </c>
      <c r="IP81" s="126"/>
      <c r="SL81" s="126"/>
      <c r="ACH81" s="126"/>
      <c r="AMD81" s="126"/>
      <c r="AVZ81" s="126"/>
      <c r="BFV81" s="126"/>
      <c r="BPR81" s="126"/>
      <c r="BZN81" s="126"/>
      <c r="CJJ81" s="126"/>
      <c r="CTF81" s="126"/>
      <c r="DDB81" s="126"/>
      <c r="DMX81" s="126"/>
      <c r="DWT81" s="126"/>
      <c r="EGP81" s="126"/>
      <c r="EQL81" s="126"/>
      <c r="FAH81" s="126"/>
      <c r="FKD81" s="126"/>
      <c r="FTZ81" s="126"/>
      <c r="GDV81" s="126"/>
      <c r="GNR81" s="126"/>
      <c r="GXN81" s="126"/>
      <c r="HHJ81" s="126"/>
      <c r="HRF81" s="126"/>
      <c r="IBB81" s="126"/>
      <c r="IKX81" s="126"/>
      <c r="IUT81" s="126"/>
      <c r="JEP81" s="126"/>
      <c r="JOL81" s="126"/>
      <c r="JYH81" s="126"/>
      <c r="KID81" s="126"/>
      <c r="KRZ81" s="126"/>
      <c r="LBV81" s="126"/>
      <c r="LLR81" s="126"/>
      <c r="LVN81" s="126"/>
      <c r="MFJ81" s="126"/>
      <c r="MPF81" s="126"/>
      <c r="MZB81" s="126"/>
      <c r="NIX81" s="126"/>
      <c r="NST81" s="126"/>
      <c r="OCP81" s="126"/>
      <c r="OML81" s="126"/>
      <c r="OWH81" s="126"/>
      <c r="PGD81" s="126"/>
      <c r="PPZ81" s="126"/>
      <c r="PZV81" s="126"/>
      <c r="QJR81" s="126"/>
      <c r="QTN81" s="126"/>
      <c r="RDJ81" s="126"/>
      <c r="RNF81" s="126"/>
      <c r="RXB81" s="126"/>
      <c r="SGX81" s="126"/>
      <c r="SQT81" s="126"/>
      <c r="TAP81" s="126"/>
      <c r="TKL81" s="126"/>
      <c r="TUH81" s="126"/>
      <c r="UED81" s="126"/>
      <c r="UNZ81" s="126"/>
      <c r="UXV81" s="126"/>
      <c r="VHR81" s="126"/>
      <c r="VRN81" s="126"/>
      <c r="WBJ81" s="126"/>
      <c r="WLF81" s="126"/>
      <c r="WVB81" s="126"/>
    </row>
    <row r="82" spans="1:1018 1274:2042 2298:3066 3322:4090 4346:5114 5370:6138 6394:7162 7418:8186 8442:9210 9466:10234 10490:11258 11514:12282 12538:13306 13562:14330 14586:15354 15610:16122" ht="27.75" customHeight="1" x14ac:dyDescent="0.2">
      <c r="A82" s="2"/>
      <c r="B82" s="86"/>
      <c r="C82" s="46" t="s">
        <v>22</v>
      </c>
      <c r="D82" s="47"/>
      <c r="E82" s="88"/>
      <c r="F82" s="47"/>
      <c r="G82" s="49"/>
      <c r="H82" s="53"/>
    </row>
    <row r="83" spans="1:1018 1274:2042 2298:3066 3322:4090 4346:5114 5370:6138 6394:7162 7418:8186 8442:9210 9466:10234 10490:11258 11514:12282 12538:13306 13562:14330 14586:15354 15610:16122" s="31" customFormat="1" ht="30" customHeight="1" x14ac:dyDescent="0.2">
      <c r="A83" s="32" t="s">
        <v>42</v>
      </c>
      <c r="B83" s="19" t="s">
        <v>150</v>
      </c>
      <c r="C83" s="20" t="s">
        <v>43</v>
      </c>
      <c r="D83" s="16" t="s">
        <v>87</v>
      </c>
      <c r="E83" s="21"/>
      <c r="F83" s="30"/>
      <c r="G83" s="58"/>
      <c r="H83" s="17"/>
    </row>
    <row r="84" spans="1:1018 1274:2042 2298:3066 3322:4090 4346:5114 5370:6138 6394:7162 7418:8186 8442:9210 9466:10234 10490:11258 11514:12282 12538:13306 13562:14330 14586:15354 15610:16122" s="24" customFormat="1" ht="30" customHeight="1" x14ac:dyDescent="0.2">
      <c r="A84" s="32" t="s">
        <v>88</v>
      </c>
      <c r="B84" s="23" t="s">
        <v>29</v>
      </c>
      <c r="C84" s="20" t="s">
        <v>89</v>
      </c>
      <c r="D84" s="16"/>
      <c r="E84" s="21" t="s">
        <v>28</v>
      </c>
      <c r="F84" s="30">
        <v>10</v>
      </c>
      <c r="G84" s="50"/>
      <c r="H84" s="17">
        <f>ROUND(G84*F84,2)</f>
        <v>0</v>
      </c>
      <c r="IP84" s="126"/>
      <c r="SL84" s="126"/>
      <c r="ACH84" s="126"/>
      <c r="AMD84" s="126"/>
      <c r="AVZ84" s="126"/>
      <c r="BFV84" s="126"/>
      <c r="BPR84" s="126"/>
      <c r="BZN84" s="126"/>
      <c r="CJJ84" s="126"/>
      <c r="CTF84" s="126"/>
      <c r="DDB84" s="126"/>
      <c r="DMX84" s="126"/>
      <c r="DWT84" s="126"/>
      <c r="EGP84" s="126"/>
      <c r="EQL84" s="126"/>
      <c r="FAH84" s="126"/>
      <c r="FKD84" s="126"/>
      <c r="FTZ84" s="126"/>
      <c r="GDV84" s="126"/>
      <c r="GNR84" s="126"/>
      <c r="GXN84" s="126"/>
      <c r="HHJ84" s="126"/>
      <c r="HRF84" s="126"/>
      <c r="IBB84" s="126"/>
      <c r="IKX84" s="126"/>
      <c r="IUT84" s="126"/>
      <c r="JEP84" s="126"/>
      <c r="JOL84" s="126"/>
      <c r="JYH84" s="126"/>
      <c r="KID84" s="126"/>
      <c r="KRZ84" s="126"/>
      <c r="LBV84" s="126"/>
      <c r="LLR84" s="126"/>
      <c r="LVN84" s="126"/>
      <c r="MFJ84" s="126"/>
      <c r="MPF84" s="126"/>
      <c r="MZB84" s="126"/>
      <c r="NIX84" s="126"/>
      <c r="NST84" s="126"/>
      <c r="OCP84" s="126"/>
      <c r="OML84" s="126"/>
      <c r="OWH84" s="126"/>
      <c r="PGD84" s="126"/>
      <c r="PPZ84" s="126"/>
      <c r="PZV84" s="126"/>
      <c r="QJR84" s="126"/>
      <c r="QTN84" s="126"/>
      <c r="RDJ84" s="126"/>
      <c r="RNF84" s="126"/>
      <c r="RXB84" s="126"/>
      <c r="SGX84" s="126"/>
      <c r="SQT84" s="126"/>
      <c r="TAP84" s="126"/>
      <c r="TKL84" s="126"/>
      <c r="TUH84" s="126"/>
      <c r="UED84" s="126"/>
      <c r="UNZ84" s="126"/>
      <c r="UXV84" s="126"/>
      <c r="VHR84" s="126"/>
      <c r="VRN84" s="126"/>
      <c r="WBJ84" s="126"/>
      <c r="WLF84" s="126"/>
      <c r="WVB84" s="126"/>
    </row>
    <row r="85" spans="1:1018 1274:2042 2298:3066 3322:4090 4346:5114 5370:6138 6394:7162 7418:8186 8442:9210 9466:10234 10490:11258 11514:12282 12538:13306 13562:14330 14586:15354 15610:16122" s="24" customFormat="1" ht="30" customHeight="1" x14ac:dyDescent="0.2">
      <c r="A85" s="32" t="s">
        <v>44</v>
      </c>
      <c r="B85" s="23" t="s">
        <v>35</v>
      </c>
      <c r="C85" s="20" t="s">
        <v>90</v>
      </c>
      <c r="D85" s="16"/>
      <c r="E85" s="21" t="s">
        <v>28</v>
      </c>
      <c r="F85" s="30">
        <v>26</v>
      </c>
      <c r="G85" s="50"/>
      <c r="H85" s="17">
        <f>ROUND(G85*F85,2)</f>
        <v>0</v>
      </c>
      <c r="IP85" s="126"/>
      <c r="SL85" s="126"/>
      <c r="ACH85" s="126"/>
      <c r="AMD85" s="126"/>
      <c r="AVZ85" s="126"/>
      <c r="BFV85" s="126"/>
      <c r="BPR85" s="126"/>
      <c r="BZN85" s="126"/>
      <c r="CJJ85" s="126"/>
      <c r="CTF85" s="126"/>
      <c r="DDB85" s="126"/>
      <c r="DMX85" s="126"/>
      <c r="DWT85" s="126"/>
      <c r="EGP85" s="126"/>
      <c r="EQL85" s="126"/>
      <c r="FAH85" s="126"/>
      <c r="FKD85" s="126"/>
      <c r="FTZ85" s="126"/>
      <c r="GDV85" s="126"/>
      <c r="GNR85" s="126"/>
      <c r="GXN85" s="126"/>
      <c r="HHJ85" s="126"/>
      <c r="HRF85" s="126"/>
      <c r="IBB85" s="126"/>
      <c r="IKX85" s="126"/>
      <c r="IUT85" s="126"/>
      <c r="JEP85" s="126"/>
      <c r="JOL85" s="126"/>
      <c r="JYH85" s="126"/>
      <c r="KID85" s="126"/>
      <c r="KRZ85" s="126"/>
      <c r="LBV85" s="126"/>
      <c r="LLR85" s="126"/>
      <c r="LVN85" s="126"/>
      <c r="MFJ85" s="126"/>
      <c r="MPF85" s="126"/>
      <c r="MZB85" s="126"/>
      <c r="NIX85" s="126"/>
      <c r="NST85" s="126"/>
      <c r="OCP85" s="126"/>
      <c r="OML85" s="126"/>
      <c r="OWH85" s="126"/>
      <c r="PGD85" s="126"/>
      <c r="PPZ85" s="126"/>
      <c r="PZV85" s="126"/>
      <c r="QJR85" s="126"/>
      <c r="QTN85" s="126"/>
      <c r="RDJ85" s="126"/>
      <c r="RNF85" s="126"/>
      <c r="RXB85" s="126"/>
      <c r="SGX85" s="126"/>
      <c r="SQT85" s="126"/>
      <c r="TAP85" s="126"/>
      <c r="TKL85" s="126"/>
      <c r="TUH85" s="126"/>
      <c r="UED85" s="126"/>
      <c r="UNZ85" s="126"/>
      <c r="UXV85" s="126"/>
      <c r="VHR85" s="126"/>
      <c r="VRN85" s="126"/>
      <c r="WBJ85" s="126"/>
      <c r="WLF85" s="126"/>
      <c r="WVB85" s="126"/>
    </row>
    <row r="86" spans="1:1018 1274:2042 2298:3066 3322:4090 4346:5114 5370:6138 6394:7162 7418:8186 8442:9210 9466:10234 10490:11258 11514:12282 12538:13306 13562:14330 14586:15354 15610:16122" s="11" customFormat="1" ht="30" customHeight="1" thickBot="1" x14ac:dyDescent="0.25">
      <c r="A86" s="12"/>
      <c r="B86" s="91" t="str">
        <f>B50</f>
        <v>B</v>
      </c>
      <c r="C86" s="136" t="str">
        <f>C50</f>
        <v>Stafford Street (East Side) - McMillan Avenue to Corydon Avenue</v>
      </c>
      <c r="D86" s="137"/>
      <c r="E86" s="137"/>
      <c r="F86" s="138"/>
      <c r="G86" s="62" t="s">
        <v>17</v>
      </c>
      <c r="H86" s="62">
        <f>SUM(H50:H85)</f>
        <v>0</v>
      </c>
    </row>
    <row r="87" spans="1:1018 1274:2042 2298:3066 3322:4090 4346:5114 5370:6138 6394:7162 7418:8186 8442:9210 9466:10234 10490:11258 11514:12282 12538:13306 13562:14330 14586:15354 15610:16122" s="11" customFormat="1" ht="30" customHeight="1" thickTop="1" x14ac:dyDescent="0.2">
      <c r="A87" s="10"/>
      <c r="B87" s="85" t="s">
        <v>14</v>
      </c>
      <c r="C87" s="129" t="s">
        <v>219</v>
      </c>
      <c r="D87" s="130"/>
      <c r="E87" s="130"/>
      <c r="F87" s="130"/>
      <c r="G87" s="122"/>
      <c r="H87" s="123"/>
    </row>
    <row r="88" spans="1:1018 1274:2042 2298:3066 3322:4090 4346:5114 5370:6138 6394:7162 7418:8186 8442:9210 9466:10234 10490:11258 11514:12282 12538:13306 13562:14330 14586:15354 15610:16122" ht="36" customHeight="1" x14ac:dyDescent="0.2">
      <c r="A88" s="2"/>
      <c r="B88" s="115"/>
      <c r="C88" s="87" t="s">
        <v>19</v>
      </c>
      <c r="D88" s="47"/>
      <c r="E88" s="48" t="s">
        <v>2</v>
      </c>
      <c r="F88" s="48" t="s">
        <v>2</v>
      </c>
      <c r="G88" s="117" t="s">
        <v>2</v>
      </c>
      <c r="H88" s="117"/>
    </row>
    <row r="89" spans="1:1018 1274:2042 2298:3066 3322:4090 4346:5114 5370:6138 6394:7162 7418:8186 8442:9210 9466:10234 10490:11258 11514:12282 12538:13306 13562:14330 14586:15354 15610:16122" s="31" customFormat="1" ht="33.75" customHeight="1" x14ac:dyDescent="0.2">
      <c r="A89" s="29" t="s">
        <v>30</v>
      </c>
      <c r="B89" s="19" t="s">
        <v>110</v>
      </c>
      <c r="C89" s="20" t="s">
        <v>31</v>
      </c>
      <c r="D89" s="16" t="s">
        <v>95</v>
      </c>
      <c r="E89" s="21" t="s">
        <v>26</v>
      </c>
      <c r="F89" s="30">
        <v>33</v>
      </c>
      <c r="G89" s="50"/>
      <c r="H89" s="17">
        <f t="shared" ref="H89:H90" si="18">ROUND(G89*F89,2)</f>
        <v>0</v>
      </c>
      <c r="IP89" s="127"/>
      <c r="SL89" s="127"/>
      <c r="ACH89" s="127"/>
      <c r="AMD89" s="127"/>
      <c r="AVZ89" s="127"/>
      <c r="BFV89" s="127"/>
      <c r="BPR89" s="127"/>
      <c r="BZN89" s="127"/>
      <c r="CJJ89" s="127"/>
      <c r="CTF89" s="127"/>
      <c r="DDB89" s="127"/>
      <c r="DMX89" s="127"/>
      <c r="DWT89" s="127"/>
      <c r="EGP89" s="127"/>
      <c r="EQL89" s="127"/>
      <c r="FAH89" s="127"/>
      <c r="FKD89" s="127"/>
      <c r="FTZ89" s="127"/>
      <c r="GDV89" s="127"/>
      <c r="GNR89" s="127"/>
      <c r="GXN89" s="127"/>
      <c r="HHJ89" s="127"/>
      <c r="HRF89" s="127"/>
      <c r="IBB89" s="127"/>
      <c r="IKX89" s="127"/>
      <c r="IUT89" s="127"/>
      <c r="JEP89" s="127"/>
      <c r="JOL89" s="127"/>
      <c r="JYH89" s="127"/>
      <c r="KID89" s="127"/>
      <c r="KRZ89" s="127"/>
      <c r="LBV89" s="127"/>
      <c r="LLR89" s="127"/>
      <c r="LVN89" s="127"/>
      <c r="MFJ89" s="127"/>
      <c r="MPF89" s="127"/>
      <c r="MZB89" s="127"/>
      <c r="NIX89" s="127"/>
      <c r="NST89" s="127"/>
      <c r="OCP89" s="127"/>
      <c r="OML89" s="127"/>
      <c r="OWH89" s="127"/>
      <c r="PGD89" s="127"/>
      <c r="PPZ89" s="127"/>
      <c r="PZV89" s="127"/>
      <c r="QJR89" s="127"/>
      <c r="QTN89" s="127"/>
      <c r="RDJ89" s="127"/>
      <c r="RNF89" s="127"/>
      <c r="RXB89" s="127"/>
      <c r="SGX89" s="127"/>
      <c r="SQT89" s="127"/>
      <c r="TAP89" s="127"/>
      <c r="TKL89" s="127"/>
      <c r="TUH89" s="127"/>
      <c r="UED89" s="127"/>
      <c r="UNZ89" s="127"/>
      <c r="UXV89" s="127"/>
      <c r="VHR89" s="127"/>
      <c r="VRN89" s="127"/>
      <c r="WBJ89" s="127"/>
      <c r="WLF89" s="127"/>
      <c r="WVB89" s="127"/>
    </row>
    <row r="90" spans="1:1018 1274:2042 2298:3066 3322:4090 4346:5114 5370:6138 6394:7162 7418:8186 8442:9210 9466:10234 10490:11258 11514:12282 12538:13306 13562:14330 14586:15354 15610:16122" s="24" customFormat="1" ht="30" customHeight="1" x14ac:dyDescent="0.2">
      <c r="A90" s="18" t="s">
        <v>32</v>
      </c>
      <c r="B90" s="19" t="s">
        <v>111</v>
      </c>
      <c r="C90" s="20" t="s">
        <v>33</v>
      </c>
      <c r="D90" s="16" t="s">
        <v>95</v>
      </c>
      <c r="E90" s="21" t="s">
        <v>28</v>
      </c>
      <c r="F90" s="30">
        <v>9</v>
      </c>
      <c r="G90" s="50"/>
      <c r="H90" s="17">
        <f t="shared" si="18"/>
        <v>0</v>
      </c>
      <c r="IP90" s="126"/>
      <c r="SL90" s="126"/>
      <c r="ACH90" s="126"/>
      <c r="AMD90" s="126"/>
      <c r="AVZ90" s="126"/>
      <c r="BFV90" s="126"/>
      <c r="BPR90" s="126"/>
      <c r="BZN90" s="126"/>
      <c r="CJJ90" s="126"/>
      <c r="CTF90" s="126"/>
      <c r="DDB90" s="126"/>
      <c r="DMX90" s="126"/>
      <c r="DWT90" s="126"/>
      <c r="EGP90" s="126"/>
      <c r="EQL90" s="126"/>
      <c r="FAH90" s="126"/>
      <c r="FKD90" s="126"/>
      <c r="FTZ90" s="126"/>
      <c r="GDV90" s="126"/>
      <c r="GNR90" s="126"/>
      <c r="GXN90" s="126"/>
      <c r="HHJ90" s="126"/>
      <c r="HRF90" s="126"/>
      <c r="IBB90" s="126"/>
      <c r="IKX90" s="126"/>
      <c r="IUT90" s="126"/>
      <c r="JEP90" s="126"/>
      <c r="JOL90" s="126"/>
      <c r="JYH90" s="126"/>
      <c r="KID90" s="126"/>
      <c r="KRZ90" s="126"/>
      <c r="LBV90" s="126"/>
      <c r="LLR90" s="126"/>
      <c r="LVN90" s="126"/>
      <c r="MFJ90" s="126"/>
      <c r="MPF90" s="126"/>
      <c r="MZB90" s="126"/>
      <c r="NIX90" s="126"/>
      <c r="NST90" s="126"/>
      <c r="OCP90" s="126"/>
      <c r="OML90" s="126"/>
      <c r="OWH90" s="126"/>
      <c r="PGD90" s="126"/>
      <c r="PPZ90" s="126"/>
      <c r="PZV90" s="126"/>
      <c r="QJR90" s="126"/>
      <c r="QTN90" s="126"/>
      <c r="RDJ90" s="126"/>
      <c r="RNF90" s="126"/>
      <c r="RXB90" s="126"/>
      <c r="SGX90" s="126"/>
      <c r="SQT90" s="126"/>
      <c r="TAP90" s="126"/>
      <c r="TKL90" s="126"/>
      <c r="TUH90" s="126"/>
      <c r="UED90" s="126"/>
      <c r="UNZ90" s="126"/>
      <c r="UXV90" s="126"/>
      <c r="VHR90" s="126"/>
      <c r="VRN90" s="126"/>
      <c r="WBJ90" s="126"/>
      <c r="WLF90" s="126"/>
      <c r="WVB90" s="126"/>
    </row>
    <row r="91" spans="1:1018 1274:2042 2298:3066 3322:4090 4346:5114 5370:6138 6394:7162 7418:8186 8442:9210 9466:10234 10490:11258 11514:12282 12538:13306 13562:14330 14586:15354 15610:16122" ht="36" customHeight="1" x14ac:dyDescent="0.2">
      <c r="A91" s="2"/>
      <c r="B91" s="86"/>
      <c r="C91" s="46" t="s">
        <v>182</v>
      </c>
      <c r="D91" s="47"/>
      <c r="E91" s="88"/>
      <c r="F91" s="47"/>
      <c r="G91" s="49"/>
      <c r="H91" s="53"/>
    </row>
    <row r="92" spans="1:1018 1274:2042 2298:3066 3322:4090 4346:5114 5370:6138 6394:7162 7418:8186 8442:9210 9466:10234 10490:11258 11514:12282 12538:13306 13562:14330 14586:15354 15610:16122" s="24" customFormat="1" ht="30" customHeight="1" x14ac:dyDescent="0.2">
      <c r="A92" s="32" t="s">
        <v>36</v>
      </c>
      <c r="B92" s="19" t="s">
        <v>112</v>
      </c>
      <c r="C92" s="20" t="s">
        <v>37</v>
      </c>
      <c r="D92" s="16" t="s">
        <v>96</v>
      </c>
      <c r="E92" s="21"/>
      <c r="F92" s="30"/>
      <c r="G92" s="58"/>
      <c r="H92" s="17"/>
    </row>
    <row r="93" spans="1:1018 1274:2042 2298:3066 3322:4090 4346:5114 5370:6138 6394:7162 7418:8186 8442:9210 9466:10234 10490:11258 11514:12282 12538:13306 13562:14330 14586:15354 15610:16122" s="24" customFormat="1" ht="30" customHeight="1" x14ac:dyDescent="0.2">
      <c r="A93" s="33" t="s">
        <v>97</v>
      </c>
      <c r="B93" s="89" t="s">
        <v>29</v>
      </c>
      <c r="C93" s="90" t="s">
        <v>98</v>
      </c>
      <c r="D93" s="89" t="s">
        <v>2</v>
      </c>
      <c r="E93" s="89" t="s">
        <v>34</v>
      </c>
      <c r="F93" s="30">
        <v>280</v>
      </c>
      <c r="G93" s="50"/>
      <c r="H93" s="17">
        <f>ROUND(G93*F93,2)</f>
        <v>0</v>
      </c>
      <c r="IP93" s="126"/>
      <c r="SL93" s="126"/>
      <c r="ACH93" s="126"/>
      <c r="AMD93" s="126"/>
      <c r="AVZ93" s="126"/>
      <c r="BFV93" s="126"/>
      <c r="BPR93" s="126"/>
      <c r="BZN93" s="126"/>
      <c r="CJJ93" s="126"/>
      <c r="CTF93" s="126"/>
      <c r="DDB93" s="126"/>
      <c r="DMX93" s="126"/>
      <c r="DWT93" s="126"/>
      <c r="EGP93" s="126"/>
      <c r="EQL93" s="126"/>
      <c r="FAH93" s="126"/>
      <c r="FKD93" s="126"/>
      <c r="FTZ93" s="126"/>
      <c r="GDV93" s="126"/>
      <c r="GNR93" s="126"/>
      <c r="GXN93" s="126"/>
      <c r="HHJ93" s="126"/>
      <c r="HRF93" s="126"/>
      <c r="IBB93" s="126"/>
      <c r="IKX93" s="126"/>
      <c r="IUT93" s="126"/>
      <c r="JEP93" s="126"/>
      <c r="JOL93" s="126"/>
      <c r="JYH93" s="126"/>
      <c r="KID93" s="126"/>
      <c r="KRZ93" s="126"/>
      <c r="LBV93" s="126"/>
      <c r="LLR93" s="126"/>
      <c r="LVN93" s="126"/>
      <c r="MFJ93" s="126"/>
      <c r="MPF93" s="126"/>
      <c r="MZB93" s="126"/>
      <c r="NIX93" s="126"/>
      <c r="NST93" s="126"/>
      <c r="OCP93" s="126"/>
      <c r="OML93" s="126"/>
      <c r="OWH93" s="126"/>
      <c r="PGD93" s="126"/>
      <c r="PPZ93" s="126"/>
      <c r="PZV93" s="126"/>
      <c r="QJR93" s="126"/>
      <c r="QTN93" s="126"/>
      <c r="RDJ93" s="126"/>
      <c r="RNF93" s="126"/>
      <c r="RXB93" s="126"/>
      <c r="SGX93" s="126"/>
      <c r="SQT93" s="126"/>
      <c r="TAP93" s="126"/>
      <c r="TKL93" s="126"/>
      <c r="TUH93" s="126"/>
      <c r="UED93" s="126"/>
      <c r="UNZ93" s="126"/>
      <c r="UXV93" s="126"/>
      <c r="VHR93" s="126"/>
      <c r="VRN93" s="126"/>
      <c r="WBJ93" s="126"/>
      <c r="WLF93" s="126"/>
      <c r="WVB93" s="126"/>
    </row>
    <row r="94" spans="1:1018 1274:2042 2298:3066 3322:4090 4346:5114 5370:6138 6394:7162 7418:8186 8442:9210 9466:10234 10490:11258 11514:12282 12538:13306 13562:14330 14586:15354 15610:16122" s="31" customFormat="1" ht="29.25" customHeight="1" x14ac:dyDescent="0.2">
      <c r="A94" s="32" t="s">
        <v>116</v>
      </c>
      <c r="B94" s="19" t="s">
        <v>153</v>
      </c>
      <c r="C94" s="20" t="s">
        <v>117</v>
      </c>
      <c r="D94" s="16" t="s">
        <v>60</v>
      </c>
      <c r="E94" s="21"/>
      <c r="F94" s="30"/>
      <c r="G94" s="58"/>
      <c r="H94" s="17"/>
    </row>
    <row r="95" spans="1:1018 1274:2042 2298:3066 3322:4090 4346:5114 5370:6138 6394:7162 7418:8186 8442:9210 9466:10234 10490:11258 11514:12282 12538:13306 13562:14330 14586:15354 15610:16122" s="24" customFormat="1" ht="30" customHeight="1" x14ac:dyDescent="0.2">
      <c r="A95" s="32" t="s">
        <v>118</v>
      </c>
      <c r="B95" s="23" t="s">
        <v>206</v>
      </c>
      <c r="C95" s="20" t="s">
        <v>61</v>
      </c>
      <c r="D95" s="16" t="s">
        <v>119</v>
      </c>
      <c r="E95" s="21"/>
      <c r="F95" s="30"/>
      <c r="G95" s="58"/>
      <c r="H95" s="17"/>
    </row>
    <row r="96" spans="1:1018 1274:2042 2298:3066 3322:4090 4346:5114 5370:6138 6394:7162 7418:8186 8442:9210 9466:10234 10490:11258 11514:12282 12538:13306 13562:14330 14586:15354 15610:16122" s="24" customFormat="1" ht="30" customHeight="1" x14ac:dyDescent="0.2">
      <c r="A96" s="32" t="s">
        <v>120</v>
      </c>
      <c r="B96" s="25" t="s">
        <v>62</v>
      </c>
      <c r="C96" s="20" t="s">
        <v>121</v>
      </c>
      <c r="D96" s="16"/>
      <c r="E96" s="21" t="s">
        <v>28</v>
      </c>
      <c r="F96" s="30">
        <v>5</v>
      </c>
      <c r="G96" s="50"/>
      <c r="H96" s="17">
        <f t="shared" ref="H96:H100" si="19">ROUND(G96*F96,2)</f>
        <v>0</v>
      </c>
      <c r="IP96" s="126"/>
      <c r="SL96" s="126"/>
      <c r="ACH96" s="126"/>
      <c r="AMD96" s="126"/>
      <c r="AVZ96" s="126"/>
      <c r="BFV96" s="126"/>
      <c r="BPR96" s="126"/>
      <c r="BZN96" s="126"/>
      <c r="CJJ96" s="126"/>
      <c r="CTF96" s="126"/>
      <c r="DDB96" s="126"/>
      <c r="DMX96" s="126"/>
      <c r="DWT96" s="126"/>
      <c r="EGP96" s="126"/>
      <c r="EQL96" s="126"/>
      <c r="FAH96" s="126"/>
      <c r="FKD96" s="126"/>
      <c r="FTZ96" s="126"/>
      <c r="GDV96" s="126"/>
      <c r="GNR96" s="126"/>
      <c r="GXN96" s="126"/>
      <c r="HHJ96" s="126"/>
      <c r="HRF96" s="126"/>
      <c r="IBB96" s="126"/>
      <c r="IKX96" s="126"/>
      <c r="IUT96" s="126"/>
      <c r="JEP96" s="126"/>
      <c r="JOL96" s="126"/>
      <c r="JYH96" s="126"/>
      <c r="KID96" s="126"/>
      <c r="KRZ96" s="126"/>
      <c r="LBV96" s="126"/>
      <c r="LLR96" s="126"/>
      <c r="LVN96" s="126"/>
      <c r="MFJ96" s="126"/>
      <c r="MPF96" s="126"/>
      <c r="MZB96" s="126"/>
      <c r="NIX96" s="126"/>
      <c r="NST96" s="126"/>
      <c r="OCP96" s="126"/>
      <c r="OML96" s="126"/>
      <c r="OWH96" s="126"/>
      <c r="PGD96" s="126"/>
      <c r="PPZ96" s="126"/>
      <c r="PZV96" s="126"/>
      <c r="QJR96" s="126"/>
      <c r="QTN96" s="126"/>
      <c r="RDJ96" s="126"/>
      <c r="RNF96" s="126"/>
      <c r="RXB96" s="126"/>
      <c r="SGX96" s="126"/>
      <c r="SQT96" s="126"/>
      <c r="TAP96" s="126"/>
      <c r="TKL96" s="126"/>
      <c r="TUH96" s="126"/>
      <c r="UED96" s="126"/>
      <c r="UNZ96" s="126"/>
      <c r="UXV96" s="126"/>
      <c r="VHR96" s="126"/>
      <c r="VRN96" s="126"/>
      <c r="WBJ96" s="126"/>
      <c r="WLF96" s="126"/>
      <c r="WVB96" s="126"/>
    </row>
    <row r="97" spans="1:1018 1274:2042 2298:3066 3322:4090 4346:5114 5370:6138 6394:7162 7418:8186 8442:9210 9466:10234 10490:11258 11514:12282 12538:13306 13562:14330 14586:15354 15610:16122" s="24" customFormat="1" ht="30" customHeight="1" x14ac:dyDescent="0.2">
      <c r="A97" s="32"/>
      <c r="B97" s="23" t="s">
        <v>35</v>
      </c>
      <c r="C97" s="20" t="s">
        <v>203</v>
      </c>
      <c r="D97" s="16" t="s">
        <v>221</v>
      </c>
      <c r="E97" s="21" t="s">
        <v>28</v>
      </c>
      <c r="F97" s="30">
        <v>611</v>
      </c>
      <c r="G97" s="50"/>
      <c r="H97" s="17">
        <f t="shared" si="19"/>
        <v>0</v>
      </c>
      <c r="IP97" s="126"/>
      <c r="SL97" s="126"/>
      <c r="ACH97" s="126"/>
      <c r="AMD97" s="126"/>
      <c r="AVZ97" s="126"/>
      <c r="BFV97" s="126"/>
      <c r="BPR97" s="126"/>
      <c r="BZN97" s="126"/>
      <c r="CJJ97" s="126"/>
      <c r="CTF97" s="126"/>
      <c r="DDB97" s="126"/>
      <c r="DMX97" s="126"/>
      <c r="DWT97" s="126"/>
      <c r="EGP97" s="126"/>
      <c r="EQL97" s="126"/>
      <c r="FAH97" s="126"/>
      <c r="FKD97" s="126"/>
      <c r="FTZ97" s="126"/>
      <c r="GDV97" s="126"/>
      <c r="GNR97" s="126"/>
      <c r="GXN97" s="126"/>
      <c r="HHJ97" s="126"/>
      <c r="HRF97" s="126"/>
      <c r="IBB97" s="126"/>
      <c r="IKX97" s="126"/>
      <c r="IUT97" s="126"/>
      <c r="JEP97" s="126"/>
      <c r="JOL97" s="126"/>
      <c r="JYH97" s="126"/>
      <c r="KID97" s="126"/>
      <c r="KRZ97" s="126"/>
      <c r="LBV97" s="126"/>
      <c r="LLR97" s="126"/>
      <c r="LVN97" s="126"/>
      <c r="MFJ97" s="126"/>
      <c r="MPF97" s="126"/>
      <c r="MZB97" s="126"/>
      <c r="NIX97" s="126"/>
      <c r="NST97" s="126"/>
      <c r="OCP97" s="126"/>
      <c r="OML97" s="126"/>
      <c r="OWH97" s="126"/>
      <c r="PGD97" s="126"/>
      <c r="PPZ97" s="126"/>
      <c r="PZV97" s="126"/>
      <c r="QJR97" s="126"/>
      <c r="QTN97" s="126"/>
      <c r="RDJ97" s="126"/>
      <c r="RNF97" s="126"/>
      <c r="RXB97" s="126"/>
      <c r="SGX97" s="126"/>
      <c r="SQT97" s="126"/>
      <c r="TAP97" s="126"/>
      <c r="TKL97" s="126"/>
      <c r="TUH97" s="126"/>
      <c r="UED97" s="126"/>
      <c r="UNZ97" s="126"/>
      <c r="UXV97" s="126"/>
      <c r="VHR97" s="126"/>
      <c r="VRN97" s="126"/>
      <c r="WBJ97" s="126"/>
      <c r="WLF97" s="126"/>
      <c r="WVB97" s="126"/>
    </row>
    <row r="98" spans="1:1018 1274:2042 2298:3066 3322:4090 4346:5114 5370:6138 6394:7162 7418:8186 8442:9210 9466:10234 10490:11258 11514:12282 12538:13306 13562:14330 14586:15354 15610:16122" s="31" customFormat="1" ht="27.75" customHeight="1" x14ac:dyDescent="0.2">
      <c r="A98" s="32" t="s">
        <v>139</v>
      </c>
      <c r="B98" s="19" t="s">
        <v>154</v>
      </c>
      <c r="C98" s="20" t="s">
        <v>141</v>
      </c>
      <c r="D98" s="16" t="s">
        <v>60</v>
      </c>
      <c r="E98" s="21" t="s">
        <v>28</v>
      </c>
      <c r="F98" s="22">
        <v>2</v>
      </c>
      <c r="G98" s="50"/>
      <c r="H98" s="17">
        <f t="shared" si="19"/>
        <v>0</v>
      </c>
      <c r="IP98" s="127"/>
      <c r="SL98" s="127"/>
      <c r="ACH98" s="127"/>
      <c r="AMD98" s="127"/>
      <c r="AVZ98" s="127"/>
      <c r="BFV98" s="127"/>
      <c r="BPR98" s="127"/>
      <c r="BZN98" s="127"/>
      <c r="CJJ98" s="127"/>
      <c r="CTF98" s="127"/>
      <c r="DDB98" s="127"/>
      <c r="DMX98" s="127"/>
      <c r="DWT98" s="127"/>
      <c r="EGP98" s="127"/>
      <c r="EQL98" s="127"/>
      <c r="FAH98" s="127"/>
      <c r="FKD98" s="127"/>
      <c r="FTZ98" s="127"/>
      <c r="GDV98" s="127"/>
      <c r="GNR98" s="127"/>
      <c r="GXN98" s="127"/>
      <c r="HHJ98" s="127"/>
      <c r="HRF98" s="127"/>
      <c r="IBB98" s="127"/>
      <c r="IKX98" s="127"/>
      <c r="IUT98" s="127"/>
      <c r="JEP98" s="127"/>
      <c r="JOL98" s="127"/>
      <c r="JYH98" s="127"/>
      <c r="KID98" s="127"/>
      <c r="KRZ98" s="127"/>
      <c r="LBV98" s="127"/>
      <c r="LLR98" s="127"/>
      <c r="LVN98" s="127"/>
      <c r="MFJ98" s="127"/>
      <c r="MPF98" s="127"/>
      <c r="MZB98" s="127"/>
      <c r="NIX98" s="127"/>
      <c r="NST98" s="127"/>
      <c r="OCP98" s="127"/>
      <c r="OML98" s="127"/>
      <c r="OWH98" s="127"/>
      <c r="PGD98" s="127"/>
      <c r="PPZ98" s="127"/>
      <c r="PZV98" s="127"/>
      <c r="QJR98" s="127"/>
      <c r="QTN98" s="127"/>
      <c r="RDJ98" s="127"/>
      <c r="RNF98" s="127"/>
      <c r="RXB98" s="127"/>
      <c r="SGX98" s="127"/>
      <c r="SQT98" s="127"/>
      <c r="TAP98" s="127"/>
      <c r="TKL98" s="127"/>
      <c r="TUH98" s="127"/>
      <c r="UED98" s="127"/>
      <c r="UNZ98" s="127"/>
      <c r="UXV98" s="127"/>
      <c r="VHR98" s="127"/>
      <c r="VRN98" s="127"/>
      <c r="WBJ98" s="127"/>
      <c r="WLF98" s="127"/>
      <c r="WVB98" s="127"/>
    </row>
    <row r="99" spans="1:1018 1274:2042 2298:3066 3322:4090 4346:5114 5370:6138 6394:7162 7418:8186 8442:9210 9466:10234 10490:11258 11514:12282 12538:13306 13562:14330 14586:15354 15610:16122" s="24" customFormat="1" ht="30" customHeight="1" x14ac:dyDescent="0.2">
      <c r="A99" s="32" t="s">
        <v>180</v>
      </c>
      <c r="B99" s="19" t="s">
        <v>155</v>
      </c>
      <c r="C99" s="20" t="s">
        <v>181</v>
      </c>
      <c r="D99" s="16" t="s">
        <v>60</v>
      </c>
      <c r="E99" s="21" t="s">
        <v>28</v>
      </c>
      <c r="F99" s="30">
        <v>2</v>
      </c>
      <c r="G99" s="50"/>
      <c r="H99" s="17">
        <f t="shared" si="19"/>
        <v>0</v>
      </c>
      <c r="IP99" s="126"/>
      <c r="SL99" s="126"/>
      <c r="ACH99" s="126"/>
      <c r="AMD99" s="126"/>
      <c r="AVZ99" s="126"/>
      <c r="BFV99" s="126"/>
      <c r="BPR99" s="126"/>
      <c r="BZN99" s="126"/>
      <c r="CJJ99" s="126"/>
      <c r="CTF99" s="126"/>
      <c r="DDB99" s="126"/>
      <c r="DMX99" s="126"/>
      <c r="DWT99" s="126"/>
      <c r="EGP99" s="126"/>
      <c r="EQL99" s="126"/>
      <c r="FAH99" s="126"/>
      <c r="FKD99" s="126"/>
      <c r="FTZ99" s="126"/>
      <c r="GDV99" s="126"/>
      <c r="GNR99" s="126"/>
      <c r="GXN99" s="126"/>
      <c r="HHJ99" s="126"/>
      <c r="HRF99" s="126"/>
      <c r="IBB99" s="126"/>
      <c r="IKX99" s="126"/>
      <c r="IUT99" s="126"/>
      <c r="JEP99" s="126"/>
      <c r="JOL99" s="126"/>
      <c r="JYH99" s="126"/>
      <c r="KID99" s="126"/>
      <c r="KRZ99" s="126"/>
      <c r="LBV99" s="126"/>
      <c r="LLR99" s="126"/>
      <c r="LVN99" s="126"/>
      <c r="MFJ99" s="126"/>
      <c r="MPF99" s="126"/>
      <c r="MZB99" s="126"/>
      <c r="NIX99" s="126"/>
      <c r="NST99" s="126"/>
      <c r="OCP99" s="126"/>
      <c r="OML99" s="126"/>
      <c r="OWH99" s="126"/>
      <c r="PGD99" s="126"/>
      <c r="PPZ99" s="126"/>
      <c r="PZV99" s="126"/>
      <c r="QJR99" s="126"/>
      <c r="QTN99" s="126"/>
      <c r="RDJ99" s="126"/>
      <c r="RNF99" s="126"/>
      <c r="RXB99" s="126"/>
      <c r="SGX99" s="126"/>
      <c r="SQT99" s="126"/>
      <c r="TAP99" s="126"/>
      <c r="TKL99" s="126"/>
      <c r="TUH99" s="126"/>
      <c r="UED99" s="126"/>
      <c r="UNZ99" s="126"/>
      <c r="UXV99" s="126"/>
      <c r="VHR99" s="126"/>
      <c r="VRN99" s="126"/>
      <c r="WBJ99" s="126"/>
      <c r="WLF99" s="126"/>
      <c r="WVB99" s="126"/>
    </row>
    <row r="100" spans="1:1018 1274:2042 2298:3066 3322:4090 4346:5114 5370:6138 6394:7162 7418:8186 8442:9210 9466:10234 10490:11258 11514:12282 12538:13306 13562:14330 14586:15354 15610:16122" s="24" customFormat="1" ht="30" customHeight="1" x14ac:dyDescent="0.2">
      <c r="A100" s="32" t="s">
        <v>187</v>
      </c>
      <c r="B100" s="19" t="s">
        <v>156</v>
      </c>
      <c r="C100" s="20" t="s">
        <v>188</v>
      </c>
      <c r="D100" s="16" t="s">
        <v>60</v>
      </c>
      <c r="E100" s="21" t="s">
        <v>28</v>
      </c>
      <c r="F100" s="30">
        <v>2</v>
      </c>
      <c r="G100" s="50"/>
      <c r="H100" s="17">
        <f t="shared" si="19"/>
        <v>0</v>
      </c>
      <c r="IP100" s="126"/>
      <c r="SL100" s="126"/>
      <c r="ACH100" s="126"/>
      <c r="AMD100" s="126"/>
      <c r="AVZ100" s="126"/>
      <c r="BFV100" s="126"/>
      <c r="BPR100" s="126"/>
      <c r="BZN100" s="126"/>
      <c r="CJJ100" s="126"/>
      <c r="CTF100" s="126"/>
      <c r="DDB100" s="126"/>
      <c r="DMX100" s="126"/>
      <c r="DWT100" s="126"/>
      <c r="EGP100" s="126"/>
      <c r="EQL100" s="126"/>
      <c r="FAH100" s="126"/>
      <c r="FKD100" s="126"/>
      <c r="FTZ100" s="126"/>
      <c r="GDV100" s="126"/>
      <c r="GNR100" s="126"/>
      <c r="GXN100" s="126"/>
      <c r="HHJ100" s="126"/>
      <c r="HRF100" s="126"/>
      <c r="IBB100" s="126"/>
      <c r="IKX100" s="126"/>
      <c r="IUT100" s="126"/>
      <c r="JEP100" s="126"/>
      <c r="JOL100" s="126"/>
      <c r="JYH100" s="126"/>
      <c r="KID100" s="126"/>
      <c r="KRZ100" s="126"/>
      <c r="LBV100" s="126"/>
      <c r="LLR100" s="126"/>
      <c r="LVN100" s="126"/>
      <c r="MFJ100" s="126"/>
      <c r="MPF100" s="126"/>
      <c r="MZB100" s="126"/>
      <c r="NIX100" s="126"/>
      <c r="NST100" s="126"/>
      <c r="OCP100" s="126"/>
      <c r="OML100" s="126"/>
      <c r="OWH100" s="126"/>
      <c r="PGD100" s="126"/>
      <c r="PPZ100" s="126"/>
      <c r="PZV100" s="126"/>
      <c r="QJR100" s="126"/>
      <c r="QTN100" s="126"/>
      <c r="RDJ100" s="126"/>
      <c r="RNF100" s="126"/>
      <c r="RXB100" s="126"/>
      <c r="SGX100" s="126"/>
      <c r="SQT100" s="126"/>
      <c r="TAP100" s="126"/>
      <c r="TKL100" s="126"/>
      <c r="TUH100" s="126"/>
      <c r="UED100" s="126"/>
      <c r="UNZ100" s="126"/>
      <c r="UXV100" s="126"/>
      <c r="VHR100" s="126"/>
      <c r="VRN100" s="126"/>
      <c r="WBJ100" s="126"/>
      <c r="WLF100" s="126"/>
      <c r="WVB100" s="126"/>
    </row>
    <row r="101" spans="1:1018 1274:2042 2298:3066 3322:4090 4346:5114 5370:6138 6394:7162 7418:8186 8442:9210 9466:10234 10490:11258 11514:12282 12538:13306 13562:14330 14586:15354 15610:16122" s="24" customFormat="1" ht="30" customHeight="1" x14ac:dyDescent="0.2">
      <c r="A101" s="32" t="s">
        <v>63</v>
      </c>
      <c r="B101" s="19" t="s">
        <v>157</v>
      </c>
      <c r="C101" s="20" t="s">
        <v>40</v>
      </c>
      <c r="D101" s="16" t="s">
        <v>122</v>
      </c>
      <c r="E101" s="21"/>
      <c r="F101" s="30"/>
      <c r="G101" s="58"/>
      <c r="H101" s="17"/>
    </row>
    <row r="102" spans="1:1018 1274:2042 2298:3066 3322:4090 4346:5114 5370:6138 6394:7162 7418:8186 8442:9210 9466:10234 10490:11258 11514:12282 12538:13306 13562:14330 14586:15354 15610:16122" s="24" customFormat="1" ht="30" customHeight="1" x14ac:dyDescent="0.2">
      <c r="A102" s="32" t="s">
        <v>177</v>
      </c>
      <c r="B102" s="23" t="s">
        <v>29</v>
      </c>
      <c r="C102" s="20" t="s">
        <v>189</v>
      </c>
      <c r="D102" s="16" t="s">
        <v>178</v>
      </c>
      <c r="E102" s="21"/>
      <c r="F102" s="30">
        <v>3</v>
      </c>
      <c r="G102" s="50"/>
      <c r="H102" s="17">
        <f>ROUND(G102*F102,2)</f>
        <v>0</v>
      </c>
    </row>
    <row r="103" spans="1:1018 1274:2042 2298:3066 3322:4090 4346:5114 5370:6138 6394:7162 7418:8186 8442:9210 9466:10234 10490:11258 11514:12282 12538:13306 13562:14330 14586:15354 15610:16122" s="24" customFormat="1" ht="30" customHeight="1" x14ac:dyDescent="0.2">
      <c r="A103" s="32" t="s">
        <v>65</v>
      </c>
      <c r="B103" s="23" t="s">
        <v>35</v>
      </c>
      <c r="C103" s="20" t="s">
        <v>127</v>
      </c>
      <c r="D103" s="16" t="s">
        <v>66</v>
      </c>
      <c r="E103" s="21" t="s">
        <v>38</v>
      </c>
      <c r="F103" s="30">
        <v>5</v>
      </c>
      <c r="G103" s="50"/>
      <c r="H103" s="17">
        <f>ROUND(G103*F103,2)</f>
        <v>0</v>
      </c>
      <c r="IP103" s="126"/>
      <c r="SL103" s="126"/>
      <c r="ACH103" s="126"/>
      <c r="AMD103" s="126"/>
      <c r="AVZ103" s="126"/>
      <c r="BFV103" s="126"/>
      <c r="BPR103" s="126"/>
      <c r="BZN103" s="126"/>
      <c r="CJJ103" s="126"/>
      <c r="CTF103" s="126"/>
      <c r="DDB103" s="126"/>
      <c r="DMX103" s="126"/>
      <c r="DWT103" s="126"/>
      <c r="EGP103" s="126"/>
      <c r="EQL103" s="126"/>
      <c r="FAH103" s="126"/>
      <c r="FKD103" s="126"/>
      <c r="FTZ103" s="126"/>
      <c r="GDV103" s="126"/>
      <c r="GNR103" s="126"/>
      <c r="GXN103" s="126"/>
      <c r="HHJ103" s="126"/>
      <c r="HRF103" s="126"/>
      <c r="IBB103" s="126"/>
      <c r="IKX103" s="126"/>
      <c r="IUT103" s="126"/>
      <c r="JEP103" s="126"/>
      <c r="JOL103" s="126"/>
      <c r="JYH103" s="126"/>
      <c r="KID103" s="126"/>
      <c r="KRZ103" s="126"/>
      <c r="LBV103" s="126"/>
      <c r="LLR103" s="126"/>
      <c r="LVN103" s="126"/>
      <c r="MFJ103" s="126"/>
      <c r="MPF103" s="126"/>
      <c r="MZB103" s="126"/>
      <c r="NIX103" s="126"/>
      <c r="NST103" s="126"/>
      <c r="OCP103" s="126"/>
      <c r="OML103" s="126"/>
      <c r="OWH103" s="126"/>
      <c r="PGD103" s="126"/>
      <c r="PPZ103" s="126"/>
      <c r="PZV103" s="126"/>
      <c r="QJR103" s="126"/>
      <c r="QTN103" s="126"/>
      <c r="RDJ103" s="126"/>
      <c r="RNF103" s="126"/>
      <c r="RXB103" s="126"/>
      <c r="SGX103" s="126"/>
      <c r="SQT103" s="126"/>
      <c r="TAP103" s="126"/>
      <c r="TKL103" s="126"/>
      <c r="TUH103" s="126"/>
      <c r="UED103" s="126"/>
      <c r="UNZ103" s="126"/>
      <c r="UXV103" s="126"/>
      <c r="VHR103" s="126"/>
      <c r="VRN103" s="126"/>
      <c r="WBJ103" s="126"/>
      <c r="WLF103" s="126"/>
      <c r="WVB103" s="126"/>
    </row>
    <row r="104" spans="1:1018 1274:2042 2298:3066 3322:4090 4346:5114 5370:6138 6394:7162 7418:8186 8442:9210 9466:10234 10490:11258 11514:12282 12538:13306 13562:14330 14586:15354 15610:16122" s="34" customFormat="1" ht="30" customHeight="1" x14ac:dyDescent="0.2">
      <c r="A104" s="32" t="s">
        <v>99</v>
      </c>
      <c r="B104" s="23" t="s">
        <v>39</v>
      </c>
      <c r="C104" s="20" t="s">
        <v>67</v>
      </c>
      <c r="D104" s="16" t="s">
        <v>68</v>
      </c>
      <c r="E104" s="21" t="s">
        <v>38</v>
      </c>
      <c r="F104" s="30">
        <v>7</v>
      </c>
      <c r="G104" s="50"/>
      <c r="H104" s="17">
        <f t="shared" ref="H104:H105" si="20">ROUND(G104*F104,2)</f>
        <v>0</v>
      </c>
      <c r="IP104" s="128"/>
      <c r="SL104" s="128"/>
      <c r="ACH104" s="128"/>
      <c r="AMD104" s="128"/>
      <c r="AVZ104" s="128"/>
      <c r="BFV104" s="128"/>
      <c r="BPR104" s="128"/>
      <c r="BZN104" s="128"/>
      <c r="CJJ104" s="128"/>
      <c r="CTF104" s="128"/>
      <c r="DDB104" s="128"/>
      <c r="DMX104" s="128"/>
      <c r="DWT104" s="128"/>
      <c r="EGP104" s="128"/>
      <c r="EQL104" s="128"/>
      <c r="FAH104" s="128"/>
      <c r="FKD104" s="128"/>
      <c r="FTZ104" s="128"/>
      <c r="GDV104" s="128"/>
      <c r="GNR104" s="128"/>
      <c r="GXN104" s="128"/>
      <c r="HHJ104" s="128"/>
      <c r="HRF104" s="128"/>
      <c r="IBB104" s="128"/>
      <c r="IKX104" s="128"/>
      <c r="IUT104" s="128"/>
      <c r="JEP104" s="128"/>
      <c r="JOL104" s="128"/>
      <c r="JYH104" s="128"/>
      <c r="KID104" s="128"/>
      <c r="KRZ104" s="128"/>
      <c r="LBV104" s="128"/>
      <c r="LLR104" s="128"/>
      <c r="LVN104" s="128"/>
      <c r="MFJ104" s="128"/>
      <c r="MPF104" s="128"/>
      <c r="MZB104" s="128"/>
      <c r="NIX104" s="128"/>
      <c r="NST104" s="128"/>
      <c r="OCP104" s="128"/>
      <c r="OML104" s="128"/>
      <c r="OWH104" s="128"/>
      <c r="PGD104" s="128"/>
      <c r="PPZ104" s="128"/>
      <c r="PZV104" s="128"/>
      <c r="QJR104" s="128"/>
      <c r="QTN104" s="128"/>
      <c r="RDJ104" s="128"/>
      <c r="RNF104" s="128"/>
      <c r="RXB104" s="128"/>
      <c r="SGX104" s="128"/>
      <c r="SQT104" s="128"/>
      <c r="TAP104" s="128"/>
      <c r="TKL104" s="128"/>
      <c r="TUH104" s="128"/>
      <c r="UED104" s="128"/>
      <c r="UNZ104" s="128"/>
      <c r="UXV104" s="128"/>
      <c r="VHR104" s="128"/>
      <c r="VRN104" s="128"/>
      <c r="WBJ104" s="128"/>
      <c r="WLF104" s="128"/>
      <c r="WVB104" s="128"/>
    </row>
    <row r="105" spans="1:1018 1274:2042 2298:3066 3322:4090 4346:5114 5370:6138 6394:7162 7418:8186 8442:9210 9466:10234 10490:11258 11514:12282 12538:13306 13562:14330 14586:15354 15610:16122" s="24" customFormat="1" ht="37.5" customHeight="1" x14ac:dyDescent="0.2">
      <c r="A105" s="32" t="s">
        <v>128</v>
      </c>
      <c r="B105" s="19" t="s">
        <v>158</v>
      </c>
      <c r="C105" s="20" t="s">
        <v>129</v>
      </c>
      <c r="D105" s="16" t="s">
        <v>130</v>
      </c>
      <c r="E105" s="21" t="s">
        <v>28</v>
      </c>
      <c r="F105" s="30">
        <v>7</v>
      </c>
      <c r="G105" s="50"/>
      <c r="H105" s="17">
        <f t="shared" si="20"/>
        <v>0</v>
      </c>
      <c r="IP105" s="126"/>
      <c r="SL105" s="126"/>
      <c r="ACH105" s="126"/>
      <c r="AMD105" s="126"/>
      <c r="AVZ105" s="126"/>
      <c r="BFV105" s="126"/>
      <c r="BPR105" s="126"/>
      <c r="BZN105" s="126"/>
      <c r="CJJ105" s="126"/>
      <c r="CTF105" s="126"/>
      <c r="DDB105" s="126"/>
      <c r="DMX105" s="126"/>
      <c r="DWT105" s="126"/>
      <c r="EGP105" s="126"/>
      <c r="EQL105" s="126"/>
      <c r="FAH105" s="126"/>
      <c r="FKD105" s="126"/>
      <c r="FTZ105" s="126"/>
      <c r="GDV105" s="126"/>
      <c r="GNR105" s="126"/>
      <c r="GXN105" s="126"/>
      <c r="HHJ105" s="126"/>
      <c r="HRF105" s="126"/>
      <c r="IBB105" s="126"/>
      <c r="IKX105" s="126"/>
      <c r="IUT105" s="126"/>
      <c r="JEP105" s="126"/>
      <c r="JOL105" s="126"/>
      <c r="JYH105" s="126"/>
      <c r="KID105" s="126"/>
      <c r="KRZ105" s="126"/>
      <c r="LBV105" s="126"/>
      <c r="LLR105" s="126"/>
      <c r="LVN105" s="126"/>
      <c r="MFJ105" s="126"/>
      <c r="MPF105" s="126"/>
      <c r="MZB105" s="126"/>
      <c r="NIX105" s="126"/>
      <c r="NST105" s="126"/>
      <c r="OCP105" s="126"/>
      <c r="OML105" s="126"/>
      <c r="OWH105" s="126"/>
      <c r="PGD105" s="126"/>
      <c r="PPZ105" s="126"/>
      <c r="PZV105" s="126"/>
      <c r="QJR105" s="126"/>
      <c r="QTN105" s="126"/>
      <c r="RDJ105" s="126"/>
      <c r="RNF105" s="126"/>
      <c r="RXB105" s="126"/>
      <c r="SGX105" s="126"/>
      <c r="SQT105" s="126"/>
      <c r="TAP105" s="126"/>
      <c r="TKL105" s="126"/>
      <c r="TUH105" s="126"/>
      <c r="UED105" s="126"/>
      <c r="UNZ105" s="126"/>
      <c r="UXV105" s="126"/>
      <c r="VHR105" s="126"/>
      <c r="VRN105" s="126"/>
      <c r="WBJ105" s="126"/>
      <c r="WLF105" s="126"/>
      <c r="WVB105" s="126"/>
    </row>
    <row r="106" spans="1:1018 1274:2042 2298:3066 3322:4090 4346:5114 5370:6138 6394:7162 7418:8186 8442:9210 9466:10234 10490:11258 11514:12282 12538:13306 13562:14330 14586:15354 15610:16122" s="24" customFormat="1" ht="30" customHeight="1" x14ac:dyDescent="0.2">
      <c r="A106" s="32" t="s">
        <v>100</v>
      </c>
      <c r="B106" s="19" t="s">
        <v>159</v>
      </c>
      <c r="C106" s="20" t="s">
        <v>101</v>
      </c>
      <c r="D106" s="16" t="s">
        <v>191</v>
      </c>
      <c r="E106" s="21" t="s">
        <v>28</v>
      </c>
      <c r="F106" s="30">
        <v>33</v>
      </c>
      <c r="G106" s="50"/>
      <c r="H106" s="17">
        <f>ROUND(G106*F106,2)</f>
        <v>0</v>
      </c>
      <c r="IP106" s="126"/>
      <c r="SL106" s="126"/>
      <c r="ACH106" s="126"/>
      <c r="AMD106" s="126"/>
      <c r="AVZ106" s="126"/>
      <c r="BFV106" s="126"/>
      <c r="BPR106" s="126"/>
      <c r="BZN106" s="126"/>
      <c r="CJJ106" s="126"/>
      <c r="CTF106" s="126"/>
      <c r="DDB106" s="126"/>
      <c r="DMX106" s="126"/>
      <c r="DWT106" s="126"/>
      <c r="EGP106" s="126"/>
      <c r="EQL106" s="126"/>
      <c r="FAH106" s="126"/>
      <c r="FKD106" s="126"/>
      <c r="FTZ106" s="126"/>
      <c r="GDV106" s="126"/>
      <c r="GNR106" s="126"/>
      <c r="GXN106" s="126"/>
      <c r="HHJ106" s="126"/>
      <c r="HRF106" s="126"/>
      <c r="IBB106" s="126"/>
      <c r="IKX106" s="126"/>
      <c r="IUT106" s="126"/>
      <c r="JEP106" s="126"/>
      <c r="JOL106" s="126"/>
      <c r="JYH106" s="126"/>
      <c r="KID106" s="126"/>
      <c r="KRZ106" s="126"/>
      <c r="LBV106" s="126"/>
      <c r="LLR106" s="126"/>
      <c r="LVN106" s="126"/>
      <c r="MFJ106" s="126"/>
      <c r="MPF106" s="126"/>
      <c r="MZB106" s="126"/>
      <c r="NIX106" s="126"/>
      <c r="NST106" s="126"/>
      <c r="OCP106" s="126"/>
      <c r="OML106" s="126"/>
      <c r="OWH106" s="126"/>
      <c r="PGD106" s="126"/>
      <c r="PPZ106" s="126"/>
      <c r="PZV106" s="126"/>
      <c r="QJR106" s="126"/>
      <c r="QTN106" s="126"/>
      <c r="RDJ106" s="126"/>
      <c r="RNF106" s="126"/>
      <c r="RXB106" s="126"/>
      <c r="SGX106" s="126"/>
      <c r="SQT106" s="126"/>
      <c r="TAP106" s="126"/>
      <c r="TKL106" s="126"/>
      <c r="TUH106" s="126"/>
      <c r="UED106" s="126"/>
      <c r="UNZ106" s="126"/>
      <c r="UXV106" s="126"/>
      <c r="VHR106" s="126"/>
      <c r="VRN106" s="126"/>
      <c r="WBJ106" s="126"/>
      <c r="WLF106" s="126"/>
      <c r="WVB106" s="126"/>
    </row>
    <row r="107" spans="1:1018 1274:2042 2298:3066 3322:4090 4346:5114 5370:6138 6394:7162 7418:8186 8442:9210 9466:10234 10490:11258 11514:12282 12538:13306 13562:14330 14586:15354 15610:16122" s="24" customFormat="1" ht="30" customHeight="1" x14ac:dyDescent="0.2">
      <c r="A107" s="32" t="s">
        <v>72</v>
      </c>
      <c r="B107" s="19" t="s">
        <v>160</v>
      </c>
      <c r="C107" s="20" t="s">
        <v>74</v>
      </c>
      <c r="D107" s="16" t="s">
        <v>102</v>
      </c>
      <c r="E107" s="21" t="s">
        <v>34</v>
      </c>
      <c r="F107" s="22">
        <v>2</v>
      </c>
      <c r="G107" s="50"/>
      <c r="H107" s="17">
        <f>ROUND(G107*F107,2)</f>
        <v>0</v>
      </c>
      <c r="IP107" s="126"/>
      <c r="SL107" s="126"/>
      <c r="ACH107" s="126"/>
      <c r="AMD107" s="126"/>
      <c r="AVZ107" s="126"/>
      <c r="BFV107" s="126"/>
      <c r="BPR107" s="126"/>
      <c r="BZN107" s="126"/>
      <c r="CJJ107" s="126"/>
      <c r="CTF107" s="126"/>
      <c r="DDB107" s="126"/>
      <c r="DMX107" s="126"/>
      <c r="DWT107" s="126"/>
      <c r="EGP107" s="126"/>
      <c r="EQL107" s="126"/>
      <c r="FAH107" s="126"/>
      <c r="FKD107" s="126"/>
      <c r="FTZ107" s="126"/>
      <c r="GDV107" s="126"/>
      <c r="GNR107" s="126"/>
      <c r="GXN107" s="126"/>
      <c r="HHJ107" s="126"/>
      <c r="HRF107" s="126"/>
      <c r="IBB107" s="126"/>
      <c r="IKX107" s="126"/>
      <c r="IUT107" s="126"/>
      <c r="JEP107" s="126"/>
      <c r="JOL107" s="126"/>
      <c r="JYH107" s="126"/>
      <c r="KID107" s="126"/>
      <c r="KRZ107" s="126"/>
      <c r="LBV107" s="126"/>
      <c r="LLR107" s="126"/>
      <c r="LVN107" s="126"/>
      <c r="MFJ107" s="126"/>
      <c r="MPF107" s="126"/>
      <c r="MZB107" s="126"/>
      <c r="NIX107" s="126"/>
      <c r="NST107" s="126"/>
      <c r="OCP107" s="126"/>
      <c r="OML107" s="126"/>
      <c r="OWH107" s="126"/>
      <c r="PGD107" s="126"/>
      <c r="PPZ107" s="126"/>
      <c r="PZV107" s="126"/>
      <c r="QJR107" s="126"/>
      <c r="QTN107" s="126"/>
      <c r="RDJ107" s="126"/>
      <c r="RNF107" s="126"/>
      <c r="RXB107" s="126"/>
      <c r="SGX107" s="126"/>
      <c r="SQT107" s="126"/>
      <c r="TAP107" s="126"/>
      <c r="TKL107" s="126"/>
      <c r="TUH107" s="126"/>
      <c r="UED107" s="126"/>
      <c r="UNZ107" s="126"/>
      <c r="UXV107" s="126"/>
      <c r="VHR107" s="126"/>
      <c r="VRN107" s="126"/>
      <c r="WBJ107" s="126"/>
      <c r="WLF107" s="126"/>
      <c r="WVB107" s="126"/>
    </row>
    <row r="108" spans="1:1018 1274:2042 2298:3066 3322:4090 4346:5114 5370:6138 6394:7162 7418:8186 8442:9210 9466:10234 10490:11258 11514:12282 12538:13306 13562:14330 14586:15354 15610:16122" ht="36" customHeight="1" x14ac:dyDescent="0.2">
      <c r="A108" s="2"/>
      <c r="B108" s="45"/>
      <c r="C108" s="46" t="s">
        <v>20</v>
      </c>
      <c r="D108" s="47"/>
      <c r="E108" s="48"/>
      <c r="F108" s="48"/>
      <c r="G108" s="49"/>
      <c r="H108" s="53"/>
    </row>
    <row r="109" spans="1:1018 1274:2042 2298:3066 3322:4090 4346:5114 5370:6138 6394:7162 7418:8186 8442:9210 9466:10234 10490:11258 11514:12282 12538:13306 13562:14330 14586:15354 15610:16122" s="24" customFormat="1" ht="30" customHeight="1" x14ac:dyDescent="0.2">
      <c r="A109" s="18"/>
      <c r="B109" s="19" t="s">
        <v>161</v>
      </c>
      <c r="C109" s="20" t="s">
        <v>104</v>
      </c>
      <c r="D109" s="16" t="s">
        <v>130</v>
      </c>
      <c r="E109" s="21"/>
      <c r="F109" s="22"/>
      <c r="G109" s="17"/>
      <c r="H109" s="17"/>
      <c r="IP109" s="126"/>
      <c r="SL109" s="126"/>
      <c r="ACH109" s="126"/>
      <c r="AMD109" s="126"/>
      <c r="AVZ109" s="126"/>
      <c r="BFV109" s="126"/>
      <c r="BPR109" s="126"/>
      <c r="BZN109" s="126"/>
      <c r="CJJ109" s="126"/>
      <c r="CTF109" s="126"/>
      <c r="DDB109" s="126"/>
      <c r="DMX109" s="126"/>
      <c r="DWT109" s="126"/>
      <c r="EGP109" s="126"/>
      <c r="EQL109" s="126"/>
      <c r="FAH109" s="126"/>
      <c r="FKD109" s="126"/>
      <c r="FTZ109" s="126"/>
      <c r="GDV109" s="126"/>
      <c r="GNR109" s="126"/>
      <c r="GXN109" s="126"/>
      <c r="HHJ109" s="126"/>
      <c r="HRF109" s="126"/>
      <c r="IBB109" s="126"/>
      <c r="IKX109" s="126"/>
      <c r="IUT109" s="126"/>
      <c r="JEP109" s="126"/>
      <c r="JOL109" s="126"/>
      <c r="JYH109" s="126"/>
      <c r="KID109" s="126"/>
      <c r="KRZ109" s="126"/>
      <c r="LBV109" s="126"/>
      <c r="LLR109" s="126"/>
      <c r="LVN109" s="126"/>
      <c r="MFJ109" s="126"/>
      <c r="MPF109" s="126"/>
      <c r="MZB109" s="126"/>
      <c r="NIX109" s="126"/>
      <c r="NST109" s="126"/>
      <c r="OCP109" s="126"/>
      <c r="OML109" s="126"/>
      <c r="OWH109" s="126"/>
      <c r="PGD109" s="126"/>
      <c r="PPZ109" s="126"/>
      <c r="PZV109" s="126"/>
      <c r="QJR109" s="126"/>
      <c r="QTN109" s="126"/>
      <c r="RDJ109" s="126"/>
      <c r="RNF109" s="126"/>
      <c r="RXB109" s="126"/>
      <c r="SGX109" s="126"/>
      <c r="SQT109" s="126"/>
      <c r="TAP109" s="126"/>
      <c r="TKL109" s="126"/>
      <c r="TUH109" s="126"/>
      <c r="UED109" s="126"/>
      <c r="UNZ109" s="126"/>
      <c r="UXV109" s="126"/>
      <c r="VHR109" s="126"/>
      <c r="VRN109" s="126"/>
      <c r="WBJ109" s="126"/>
      <c r="WLF109" s="126"/>
      <c r="WVB109" s="126"/>
    </row>
    <row r="110" spans="1:1018 1274:2042 2298:3066 3322:4090 4346:5114 5370:6138 6394:7162 7418:8186 8442:9210 9466:10234 10490:11258 11514:12282 12538:13306 13562:14330 14586:15354 15610:16122" s="24" customFormat="1" ht="30" customHeight="1" x14ac:dyDescent="0.2">
      <c r="A110" s="41"/>
      <c r="B110" s="43" t="s">
        <v>29</v>
      </c>
      <c r="C110" s="20" t="s">
        <v>204</v>
      </c>
      <c r="D110" s="16" t="s">
        <v>222</v>
      </c>
      <c r="E110" s="21" t="s">
        <v>28</v>
      </c>
      <c r="F110" s="42">
        <v>63</v>
      </c>
      <c r="G110" s="50"/>
      <c r="H110" s="17">
        <f t="shared" ref="H110" si="21">ROUND(G110*F110,2)</f>
        <v>0</v>
      </c>
      <c r="IP110" s="126"/>
      <c r="SL110" s="126"/>
      <c r="ACH110" s="126"/>
      <c r="AMD110" s="126"/>
      <c r="AVZ110" s="126"/>
      <c r="BFV110" s="126"/>
      <c r="BPR110" s="126"/>
      <c r="BZN110" s="126"/>
      <c r="CJJ110" s="126"/>
      <c r="CTF110" s="126"/>
      <c r="DDB110" s="126"/>
      <c r="DMX110" s="126"/>
      <c r="DWT110" s="126"/>
      <c r="EGP110" s="126"/>
      <c r="EQL110" s="126"/>
      <c r="FAH110" s="126"/>
      <c r="FKD110" s="126"/>
      <c r="FTZ110" s="126"/>
      <c r="GDV110" s="126"/>
      <c r="GNR110" s="126"/>
      <c r="GXN110" s="126"/>
      <c r="HHJ110" s="126"/>
      <c r="HRF110" s="126"/>
      <c r="IBB110" s="126"/>
      <c r="IKX110" s="126"/>
      <c r="IUT110" s="126"/>
      <c r="JEP110" s="126"/>
      <c r="JOL110" s="126"/>
      <c r="JYH110" s="126"/>
      <c r="KID110" s="126"/>
      <c r="KRZ110" s="126"/>
      <c r="LBV110" s="126"/>
      <c r="LLR110" s="126"/>
      <c r="LVN110" s="126"/>
      <c r="MFJ110" s="126"/>
      <c r="MPF110" s="126"/>
      <c r="MZB110" s="126"/>
      <c r="NIX110" s="126"/>
      <c r="NST110" s="126"/>
      <c r="OCP110" s="126"/>
      <c r="OML110" s="126"/>
      <c r="OWH110" s="126"/>
      <c r="PGD110" s="126"/>
      <c r="PPZ110" s="126"/>
      <c r="PZV110" s="126"/>
      <c r="QJR110" s="126"/>
      <c r="QTN110" s="126"/>
      <c r="RDJ110" s="126"/>
      <c r="RNF110" s="126"/>
      <c r="RXB110" s="126"/>
      <c r="SGX110" s="126"/>
      <c r="SQT110" s="126"/>
      <c r="TAP110" s="126"/>
      <c r="TKL110" s="126"/>
      <c r="TUH110" s="126"/>
      <c r="UED110" s="126"/>
      <c r="UNZ110" s="126"/>
      <c r="UXV110" s="126"/>
      <c r="VHR110" s="126"/>
      <c r="VRN110" s="126"/>
      <c r="WBJ110" s="126"/>
      <c r="WLF110" s="126"/>
      <c r="WVB110" s="126"/>
    </row>
    <row r="111" spans="1:1018 1274:2042 2298:3066 3322:4090 4346:5114 5370:6138 6394:7162 7418:8186 8442:9210 9466:10234 10490:11258 11514:12282 12538:13306 13562:14330 14586:15354 15610:16122" ht="36" customHeight="1" x14ac:dyDescent="0.2">
      <c r="A111" s="2"/>
      <c r="B111" s="51"/>
      <c r="C111" s="46" t="s">
        <v>21</v>
      </c>
      <c r="D111" s="47"/>
      <c r="E111" s="52"/>
      <c r="F111" s="48"/>
      <c r="G111" s="49"/>
      <c r="H111" s="53"/>
    </row>
    <row r="112" spans="1:1018 1274:2042 2298:3066 3322:4090 4346:5114 5370:6138 6394:7162 7418:8186 8442:9210 9466:10234 10490:11258 11514:12282 12538:13306 13562:14330 14586:15354 15610:16122" s="24" customFormat="1" ht="36.75" customHeight="1" x14ac:dyDescent="0.2">
      <c r="A112" s="18" t="s">
        <v>41</v>
      </c>
      <c r="B112" s="19" t="s">
        <v>162</v>
      </c>
      <c r="C112" s="26" t="s">
        <v>132</v>
      </c>
      <c r="D112" s="28" t="s">
        <v>133</v>
      </c>
      <c r="E112" s="21" t="s">
        <v>34</v>
      </c>
      <c r="F112" s="22">
        <v>4</v>
      </c>
      <c r="G112" s="50"/>
      <c r="H112" s="17">
        <f>ROUND(G112*F112,2)</f>
        <v>0</v>
      </c>
      <c r="IP112" s="126"/>
      <c r="SL112" s="126"/>
      <c r="ACH112" s="126"/>
      <c r="AMD112" s="126"/>
      <c r="AVZ112" s="126"/>
      <c r="BFV112" s="126"/>
      <c r="BPR112" s="126"/>
      <c r="BZN112" s="126"/>
      <c r="CJJ112" s="126"/>
      <c r="CTF112" s="126"/>
      <c r="DDB112" s="126"/>
      <c r="DMX112" s="126"/>
      <c r="DWT112" s="126"/>
      <c r="EGP112" s="126"/>
      <c r="EQL112" s="126"/>
      <c r="FAH112" s="126"/>
      <c r="FKD112" s="126"/>
      <c r="FTZ112" s="126"/>
      <c r="GDV112" s="126"/>
      <c r="GNR112" s="126"/>
      <c r="GXN112" s="126"/>
      <c r="HHJ112" s="126"/>
      <c r="HRF112" s="126"/>
      <c r="IBB112" s="126"/>
      <c r="IKX112" s="126"/>
      <c r="IUT112" s="126"/>
      <c r="JEP112" s="126"/>
      <c r="JOL112" s="126"/>
      <c r="JYH112" s="126"/>
      <c r="KID112" s="126"/>
      <c r="KRZ112" s="126"/>
      <c r="LBV112" s="126"/>
      <c r="LLR112" s="126"/>
      <c r="LVN112" s="126"/>
      <c r="MFJ112" s="126"/>
      <c r="MPF112" s="126"/>
      <c r="MZB112" s="126"/>
      <c r="NIX112" s="126"/>
      <c r="NST112" s="126"/>
      <c r="OCP112" s="126"/>
      <c r="OML112" s="126"/>
      <c r="OWH112" s="126"/>
      <c r="PGD112" s="126"/>
      <c r="PPZ112" s="126"/>
      <c r="PZV112" s="126"/>
      <c r="QJR112" s="126"/>
      <c r="QTN112" s="126"/>
      <c r="RDJ112" s="126"/>
      <c r="RNF112" s="126"/>
      <c r="RXB112" s="126"/>
      <c r="SGX112" s="126"/>
      <c r="SQT112" s="126"/>
      <c r="TAP112" s="126"/>
      <c r="TKL112" s="126"/>
      <c r="TUH112" s="126"/>
      <c r="UED112" s="126"/>
      <c r="UNZ112" s="126"/>
      <c r="UXV112" s="126"/>
      <c r="VHR112" s="126"/>
      <c r="VRN112" s="126"/>
      <c r="WBJ112" s="126"/>
      <c r="WLF112" s="126"/>
      <c r="WVB112" s="126"/>
    </row>
    <row r="113" spans="1:1018 1274:2042 2298:3066 3322:4090 4346:5114 5370:6138 6394:7162 7418:8186 8442:9210 9466:10234 10490:11258 11514:12282 12538:13306 13562:14330 14586:15354 15610:16122" s="31" customFormat="1" ht="30" customHeight="1" x14ac:dyDescent="0.2">
      <c r="A113" s="18" t="s">
        <v>45</v>
      </c>
      <c r="B113" s="19" t="s">
        <v>163</v>
      </c>
      <c r="C113" s="20" t="s">
        <v>48</v>
      </c>
      <c r="D113" s="28" t="s">
        <v>133</v>
      </c>
      <c r="E113" s="21" t="s">
        <v>34</v>
      </c>
      <c r="F113" s="22">
        <v>2</v>
      </c>
      <c r="G113" s="50"/>
      <c r="H113" s="17">
        <f t="shared" ref="H113:H120" si="22">ROUND(G113*F113,2)</f>
        <v>0</v>
      </c>
      <c r="IP113" s="127"/>
      <c r="SL113" s="127"/>
      <c r="ACH113" s="127"/>
      <c r="AMD113" s="127"/>
      <c r="AVZ113" s="127"/>
      <c r="BFV113" s="127"/>
      <c r="BPR113" s="127"/>
      <c r="BZN113" s="127"/>
      <c r="CJJ113" s="127"/>
      <c r="CTF113" s="127"/>
      <c r="DDB113" s="127"/>
      <c r="DMX113" s="127"/>
      <c r="DWT113" s="127"/>
      <c r="EGP113" s="127"/>
      <c r="EQL113" s="127"/>
      <c r="FAH113" s="127"/>
      <c r="FKD113" s="127"/>
      <c r="FTZ113" s="127"/>
      <c r="GDV113" s="127"/>
      <c r="GNR113" s="127"/>
      <c r="GXN113" s="127"/>
      <c r="HHJ113" s="127"/>
      <c r="HRF113" s="127"/>
      <c r="IBB113" s="127"/>
      <c r="IKX113" s="127"/>
      <c r="IUT113" s="127"/>
      <c r="JEP113" s="127"/>
      <c r="JOL113" s="127"/>
      <c r="JYH113" s="127"/>
      <c r="KID113" s="127"/>
      <c r="KRZ113" s="127"/>
      <c r="LBV113" s="127"/>
      <c r="LLR113" s="127"/>
      <c r="LVN113" s="127"/>
      <c r="MFJ113" s="127"/>
      <c r="MPF113" s="127"/>
      <c r="MZB113" s="127"/>
      <c r="NIX113" s="127"/>
      <c r="NST113" s="127"/>
      <c r="OCP113" s="127"/>
      <c r="OML113" s="127"/>
      <c r="OWH113" s="127"/>
      <c r="PGD113" s="127"/>
      <c r="PPZ113" s="127"/>
      <c r="PZV113" s="127"/>
      <c r="QJR113" s="127"/>
      <c r="QTN113" s="127"/>
      <c r="RDJ113" s="127"/>
      <c r="RNF113" s="127"/>
      <c r="RXB113" s="127"/>
      <c r="SGX113" s="127"/>
      <c r="SQT113" s="127"/>
      <c r="TAP113" s="127"/>
      <c r="TKL113" s="127"/>
      <c r="TUH113" s="127"/>
      <c r="UED113" s="127"/>
      <c r="UNZ113" s="127"/>
      <c r="UXV113" s="127"/>
      <c r="VHR113" s="127"/>
      <c r="VRN113" s="127"/>
      <c r="WBJ113" s="127"/>
      <c r="WLF113" s="127"/>
      <c r="WVB113" s="127"/>
    </row>
    <row r="114" spans="1:1018 1274:2042 2298:3066 3322:4090 4346:5114 5370:6138 6394:7162 7418:8186 8442:9210 9466:10234 10490:11258 11514:12282 12538:13306 13562:14330 14586:15354 15610:16122" s="31" customFormat="1" ht="30" customHeight="1" x14ac:dyDescent="0.2">
      <c r="A114" s="18" t="s">
        <v>46</v>
      </c>
      <c r="B114" s="19" t="s">
        <v>164</v>
      </c>
      <c r="C114" s="20" t="s">
        <v>49</v>
      </c>
      <c r="D114" s="28" t="s">
        <v>133</v>
      </c>
      <c r="E114" s="21" t="s">
        <v>34</v>
      </c>
      <c r="F114" s="22">
        <v>2</v>
      </c>
      <c r="G114" s="50"/>
      <c r="H114" s="17">
        <f t="shared" si="22"/>
        <v>0</v>
      </c>
      <c r="IP114" s="127"/>
      <c r="SL114" s="127"/>
      <c r="ACH114" s="127"/>
      <c r="AMD114" s="127"/>
      <c r="AVZ114" s="127"/>
      <c r="BFV114" s="127"/>
      <c r="BPR114" s="127"/>
      <c r="BZN114" s="127"/>
      <c r="CJJ114" s="127"/>
      <c r="CTF114" s="127"/>
      <c r="DDB114" s="127"/>
      <c r="DMX114" s="127"/>
      <c r="DWT114" s="127"/>
      <c r="EGP114" s="127"/>
      <c r="EQL114" s="127"/>
      <c r="FAH114" s="127"/>
      <c r="FKD114" s="127"/>
      <c r="FTZ114" s="127"/>
      <c r="GDV114" s="127"/>
      <c r="GNR114" s="127"/>
      <c r="GXN114" s="127"/>
      <c r="HHJ114" s="127"/>
      <c r="HRF114" s="127"/>
      <c r="IBB114" s="127"/>
      <c r="IKX114" s="127"/>
      <c r="IUT114" s="127"/>
      <c r="JEP114" s="127"/>
      <c r="JOL114" s="127"/>
      <c r="JYH114" s="127"/>
      <c r="KID114" s="127"/>
      <c r="KRZ114" s="127"/>
      <c r="LBV114" s="127"/>
      <c r="LLR114" s="127"/>
      <c r="LVN114" s="127"/>
      <c r="MFJ114" s="127"/>
      <c r="MPF114" s="127"/>
      <c r="MZB114" s="127"/>
      <c r="NIX114" s="127"/>
      <c r="NST114" s="127"/>
      <c r="OCP114" s="127"/>
      <c r="OML114" s="127"/>
      <c r="OWH114" s="127"/>
      <c r="PGD114" s="127"/>
      <c r="PPZ114" s="127"/>
      <c r="PZV114" s="127"/>
      <c r="QJR114" s="127"/>
      <c r="QTN114" s="127"/>
      <c r="RDJ114" s="127"/>
      <c r="RNF114" s="127"/>
      <c r="RXB114" s="127"/>
      <c r="SGX114" s="127"/>
      <c r="SQT114" s="127"/>
      <c r="TAP114" s="127"/>
      <c r="TKL114" s="127"/>
      <c r="TUH114" s="127"/>
      <c r="UED114" s="127"/>
      <c r="UNZ114" s="127"/>
      <c r="UXV114" s="127"/>
      <c r="VHR114" s="127"/>
      <c r="VRN114" s="127"/>
      <c r="WBJ114" s="127"/>
      <c r="WLF114" s="127"/>
      <c r="WVB114" s="127"/>
    </row>
    <row r="115" spans="1:1018 1274:2042 2298:3066 3322:4090 4346:5114 5370:6138 6394:7162 7418:8186 8442:9210 9466:10234 10490:11258 11514:12282 12538:13306 13562:14330 14586:15354 15610:16122" s="24" customFormat="1" ht="30" customHeight="1" x14ac:dyDescent="0.2">
      <c r="A115" s="18" t="s">
        <v>47</v>
      </c>
      <c r="B115" s="19" t="s">
        <v>165</v>
      </c>
      <c r="C115" s="20" t="s">
        <v>50</v>
      </c>
      <c r="D115" s="28" t="s">
        <v>133</v>
      </c>
      <c r="E115" s="21" t="s">
        <v>34</v>
      </c>
      <c r="F115" s="22">
        <v>2</v>
      </c>
      <c r="G115" s="50"/>
      <c r="H115" s="17">
        <f t="shared" si="22"/>
        <v>0</v>
      </c>
      <c r="IP115" s="126"/>
      <c r="SL115" s="126"/>
      <c r="ACH115" s="126"/>
      <c r="AMD115" s="126"/>
      <c r="AVZ115" s="126"/>
      <c r="BFV115" s="126"/>
      <c r="BPR115" s="126"/>
      <c r="BZN115" s="126"/>
      <c r="CJJ115" s="126"/>
      <c r="CTF115" s="126"/>
      <c r="DDB115" s="126"/>
      <c r="DMX115" s="126"/>
      <c r="DWT115" s="126"/>
      <c r="EGP115" s="126"/>
      <c r="EQL115" s="126"/>
      <c r="FAH115" s="126"/>
      <c r="FKD115" s="126"/>
      <c r="FTZ115" s="126"/>
      <c r="GDV115" s="126"/>
      <c r="GNR115" s="126"/>
      <c r="GXN115" s="126"/>
      <c r="HHJ115" s="126"/>
      <c r="HRF115" s="126"/>
      <c r="IBB115" s="126"/>
      <c r="IKX115" s="126"/>
      <c r="IUT115" s="126"/>
      <c r="JEP115" s="126"/>
      <c r="JOL115" s="126"/>
      <c r="JYH115" s="126"/>
      <c r="KID115" s="126"/>
      <c r="KRZ115" s="126"/>
      <c r="LBV115" s="126"/>
      <c r="LLR115" s="126"/>
      <c r="LVN115" s="126"/>
      <c r="MFJ115" s="126"/>
      <c r="MPF115" s="126"/>
      <c r="MZB115" s="126"/>
      <c r="NIX115" s="126"/>
      <c r="NST115" s="126"/>
      <c r="OCP115" s="126"/>
      <c r="OML115" s="126"/>
      <c r="OWH115" s="126"/>
      <c r="PGD115" s="126"/>
      <c r="PPZ115" s="126"/>
      <c r="PZV115" s="126"/>
      <c r="QJR115" s="126"/>
      <c r="QTN115" s="126"/>
      <c r="RDJ115" s="126"/>
      <c r="RNF115" s="126"/>
      <c r="RXB115" s="126"/>
      <c r="SGX115" s="126"/>
      <c r="SQT115" s="126"/>
      <c r="TAP115" s="126"/>
      <c r="TKL115" s="126"/>
      <c r="TUH115" s="126"/>
      <c r="UED115" s="126"/>
      <c r="UNZ115" s="126"/>
      <c r="UXV115" s="126"/>
      <c r="VHR115" s="126"/>
      <c r="VRN115" s="126"/>
      <c r="WBJ115" s="126"/>
      <c r="WLF115" s="126"/>
      <c r="WVB115" s="126"/>
    </row>
    <row r="116" spans="1:1018 1274:2042 2298:3066 3322:4090 4346:5114 5370:6138 6394:7162 7418:8186 8442:9210 9466:10234 10490:11258 11514:12282 12538:13306 13562:14330 14586:15354 15610:16122" s="24" customFormat="1" ht="30" customHeight="1" x14ac:dyDescent="0.2">
      <c r="A116" s="35" t="s">
        <v>151</v>
      </c>
      <c r="B116" s="36" t="s">
        <v>166</v>
      </c>
      <c r="C116" s="26" t="s">
        <v>152</v>
      </c>
      <c r="D116" s="28" t="s">
        <v>133</v>
      </c>
      <c r="E116" s="37" t="s">
        <v>34</v>
      </c>
      <c r="F116" s="38">
        <v>1</v>
      </c>
      <c r="G116" s="59"/>
      <c r="H116" s="39">
        <f>ROUND(G116*F116,2)</f>
        <v>0</v>
      </c>
      <c r="IP116" s="126"/>
      <c r="SL116" s="126"/>
      <c r="ACH116" s="126"/>
      <c r="AMD116" s="126"/>
      <c r="AVZ116" s="126"/>
      <c r="BFV116" s="126"/>
      <c r="BPR116" s="126"/>
      <c r="BZN116" s="126"/>
      <c r="CJJ116" s="126"/>
      <c r="CTF116" s="126"/>
      <c r="DDB116" s="126"/>
      <c r="DMX116" s="126"/>
      <c r="DWT116" s="126"/>
      <c r="EGP116" s="126"/>
      <c r="EQL116" s="126"/>
      <c r="FAH116" s="126"/>
      <c r="FKD116" s="126"/>
      <c r="FTZ116" s="126"/>
      <c r="GDV116" s="126"/>
      <c r="GNR116" s="126"/>
      <c r="GXN116" s="126"/>
      <c r="HHJ116" s="126"/>
      <c r="HRF116" s="126"/>
      <c r="IBB116" s="126"/>
      <c r="IKX116" s="126"/>
      <c r="IUT116" s="126"/>
      <c r="JEP116" s="126"/>
      <c r="JOL116" s="126"/>
      <c r="JYH116" s="126"/>
      <c r="KID116" s="126"/>
      <c r="KRZ116" s="126"/>
      <c r="LBV116" s="126"/>
      <c r="LLR116" s="126"/>
      <c r="LVN116" s="126"/>
      <c r="MFJ116" s="126"/>
      <c r="MPF116" s="126"/>
      <c r="MZB116" s="126"/>
      <c r="NIX116" s="126"/>
      <c r="NST116" s="126"/>
      <c r="OCP116" s="126"/>
      <c r="OML116" s="126"/>
      <c r="OWH116" s="126"/>
      <c r="PGD116" s="126"/>
      <c r="PPZ116" s="126"/>
      <c r="PZV116" s="126"/>
      <c r="QJR116" s="126"/>
      <c r="QTN116" s="126"/>
      <c r="RDJ116" s="126"/>
      <c r="RNF116" s="126"/>
      <c r="RXB116" s="126"/>
      <c r="SGX116" s="126"/>
      <c r="SQT116" s="126"/>
      <c r="TAP116" s="126"/>
      <c r="TKL116" s="126"/>
      <c r="TUH116" s="126"/>
      <c r="UED116" s="126"/>
      <c r="UNZ116" s="126"/>
      <c r="UXV116" s="126"/>
      <c r="VHR116" s="126"/>
      <c r="VRN116" s="126"/>
      <c r="WBJ116" s="126"/>
      <c r="WLF116" s="126"/>
      <c r="WVB116" s="126"/>
    </row>
    <row r="117" spans="1:1018 1274:2042 2298:3066 3322:4090 4346:5114 5370:6138 6394:7162 7418:8186 8442:9210 9466:10234 10490:11258 11514:12282 12538:13306 13562:14330 14586:15354 15610:16122" s="31" customFormat="1" ht="30" customHeight="1" x14ac:dyDescent="0.2">
      <c r="A117" s="18" t="s">
        <v>192</v>
      </c>
      <c r="B117" s="19" t="s">
        <v>167</v>
      </c>
      <c r="C117" s="26" t="s">
        <v>226</v>
      </c>
      <c r="D117" s="28" t="s">
        <v>193</v>
      </c>
      <c r="E117" s="21" t="s">
        <v>34</v>
      </c>
      <c r="F117" s="22">
        <v>2</v>
      </c>
      <c r="G117" s="50"/>
      <c r="H117" s="17">
        <f t="shared" si="22"/>
        <v>0</v>
      </c>
      <c r="IP117" s="127"/>
      <c r="SL117" s="127"/>
      <c r="ACH117" s="127"/>
      <c r="AMD117" s="127"/>
      <c r="AVZ117" s="127"/>
      <c r="BFV117" s="127"/>
      <c r="BPR117" s="127"/>
      <c r="BZN117" s="127"/>
      <c r="CJJ117" s="127"/>
      <c r="CTF117" s="127"/>
      <c r="DDB117" s="127"/>
      <c r="DMX117" s="127"/>
      <c r="DWT117" s="127"/>
      <c r="EGP117" s="127"/>
      <c r="EQL117" s="127"/>
      <c r="FAH117" s="127"/>
      <c r="FKD117" s="127"/>
      <c r="FTZ117" s="127"/>
      <c r="GDV117" s="127"/>
      <c r="GNR117" s="127"/>
      <c r="GXN117" s="127"/>
      <c r="HHJ117" s="127"/>
      <c r="HRF117" s="127"/>
      <c r="IBB117" s="127"/>
      <c r="IKX117" s="127"/>
      <c r="IUT117" s="127"/>
      <c r="JEP117" s="127"/>
      <c r="JOL117" s="127"/>
      <c r="JYH117" s="127"/>
      <c r="KID117" s="127"/>
      <c r="KRZ117" s="127"/>
      <c r="LBV117" s="127"/>
      <c r="LLR117" s="127"/>
      <c r="LVN117" s="127"/>
      <c r="MFJ117" s="127"/>
      <c r="MPF117" s="127"/>
      <c r="MZB117" s="127"/>
      <c r="NIX117" s="127"/>
      <c r="NST117" s="127"/>
      <c r="OCP117" s="127"/>
      <c r="OML117" s="127"/>
      <c r="OWH117" s="127"/>
      <c r="PGD117" s="127"/>
      <c r="PPZ117" s="127"/>
      <c r="PZV117" s="127"/>
      <c r="QJR117" s="127"/>
      <c r="QTN117" s="127"/>
      <c r="RDJ117" s="127"/>
      <c r="RNF117" s="127"/>
      <c r="RXB117" s="127"/>
      <c r="SGX117" s="127"/>
      <c r="SQT117" s="127"/>
      <c r="TAP117" s="127"/>
      <c r="TKL117" s="127"/>
      <c r="TUH117" s="127"/>
      <c r="UED117" s="127"/>
      <c r="UNZ117" s="127"/>
      <c r="UXV117" s="127"/>
      <c r="VHR117" s="127"/>
      <c r="VRN117" s="127"/>
      <c r="WBJ117" s="127"/>
      <c r="WLF117" s="127"/>
      <c r="WVB117" s="127"/>
    </row>
    <row r="118" spans="1:1018 1274:2042 2298:3066 3322:4090 4346:5114 5370:6138 6394:7162 7418:8186 8442:9210 9466:10234 10490:11258 11514:12282 12538:13306 13562:14330 14586:15354 15610:16122" s="24" customFormat="1" ht="30" customHeight="1" x14ac:dyDescent="0.2">
      <c r="A118" s="18" t="s">
        <v>194</v>
      </c>
      <c r="B118" s="19" t="s">
        <v>168</v>
      </c>
      <c r="C118" s="26" t="s">
        <v>214</v>
      </c>
      <c r="D118" s="28" t="s">
        <v>193</v>
      </c>
      <c r="E118" s="21" t="s">
        <v>34</v>
      </c>
      <c r="F118" s="22">
        <v>2</v>
      </c>
      <c r="G118" s="50"/>
      <c r="H118" s="17">
        <f t="shared" si="22"/>
        <v>0</v>
      </c>
      <c r="IP118" s="126"/>
      <c r="SL118" s="126"/>
      <c r="ACH118" s="126"/>
      <c r="AMD118" s="126"/>
      <c r="AVZ118" s="126"/>
      <c r="BFV118" s="126"/>
      <c r="BPR118" s="126"/>
      <c r="BZN118" s="126"/>
      <c r="CJJ118" s="126"/>
      <c r="CTF118" s="126"/>
      <c r="DDB118" s="126"/>
      <c r="DMX118" s="126"/>
      <c r="DWT118" s="126"/>
      <c r="EGP118" s="126"/>
      <c r="EQL118" s="126"/>
      <c r="FAH118" s="126"/>
      <c r="FKD118" s="126"/>
      <c r="FTZ118" s="126"/>
      <c r="GDV118" s="126"/>
      <c r="GNR118" s="126"/>
      <c r="GXN118" s="126"/>
      <c r="HHJ118" s="126"/>
      <c r="HRF118" s="126"/>
      <c r="IBB118" s="126"/>
      <c r="IKX118" s="126"/>
      <c r="IUT118" s="126"/>
      <c r="JEP118" s="126"/>
      <c r="JOL118" s="126"/>
      <c r="JYH118" s="126"/>
      <c r="KID118" s="126"/>
      <c r="KRZ118" s="126"/>
      <c r="LBV118" s="126"/>
      <c r="LLR118" s="126"/>
      <c r="LVN118" s="126"/>
      <c r="MFJ118" s="126"/>
      <c r="MPF118" s="126"/>
      <c r="MZB118" s="126"/>
      <c r="NIX118" s="126"/>
      <c r="NST118" s="126"/>
      <c r="OCP118" s="126"/>
      <c r="OML118" s="126"/>
      <c r="OWH118" s="126"/>
      <c r="PGD118" s="126"/>
      <c r="PPZ118" s="126"/>
      <c r="PZV118" s="126"/>
      <c r="QJR118" s="126"/>
      <c r="QTN118" s="126"/>
      <c r="RDJ118" s="126"/>
      <c r="RNF118" s="126"/>
      <c r="RXB118" s="126"/>
      <c r="SGX118" s="126"/>
      <c r="SQT118" s="126"/>
      <c r="TAP118" s="126"/>
      <c r="TKL118" s="126"/>
      <c r="TUH118" s="126"/>
      <c r="UED118" s="126"/>
      <c r="UNZ118" s="126"/>
      <c r="UXV118" s="126"/>
      <c r="VHR118" s="126"/>
      <c r="VRN118" s="126"/>
      <c r="WBJ118" s="126"/>
      <c r="WLF118" s="126"/>
      <c r="WVB118" s="126"/>
    </row>
    <row r="119" spans="1:1018 1274:2042 2298:3066 3322:4090 4346:5114 5370:6138 6394:7162 7418:8186 8442:9210 9466:10234 10490:11258 11514:12282 12538:13306 13562:14330 14586:15354 15610:16122" s="31" customFormat="1" ht="43.9" customHeight="1" x14ac:dyDescent="0.2">
      <c r="A119" s="18" t="s">
        <v>195</v>
      </c>
      <c r="B119" s="19" t="s">
        <v>169</v>
      </c>
      <c r="C119" s="40" t="s">
        <v>196</v>
      </c>
      <c r="D119" s="28" t="s">
        <v>133</v>
      </c>
      <c r="E119" s="21" t="s">
        <v>34</v>
      </c>
      <c r="F119" s="22">
        <v>2</v>
      </c>
      <c r="G119" s="50"/>
      <c r="H119" s="17">
        <f t="shared" si="22"/>
        <v>0</v>
      </c>
      <c r="IP119" s="127"/>
      <c r="SL119" s="127"/>
      <c r="ACH119" s="127"/>
      <c r="AMD119" s="127"/>
      <c r="AVZ119" s="127"/>
      <c r="BFV119" s="127"/>
      <c r="BPR119" s="127"/>
      <c r="BZN119" s="127"/>
      <c r="CJJ119" s="127"/>
      <c r="CTF119" s="127"/>
      <c r="DDB119" s="127"/>
      <c r="DMX119" s="127"/>
      <c r="DWT119" s="127"/>
      <c r="EGP119" s="127"/>
      <c r="EQL119" s="127"/>
      <c r="FAH119" s="127"/>
      <c r="FKD119" s="127"/>
      <c r="FTZ119" s="127"/>
      <c r="GDV119" s="127"/>
      <c r="GNR119" s="127"/>
      <c r="GXN119" s="127"/>
      <c r="HHJ119" s="127"/>
      <c r="HRF119" s="127"/>
      <c r="IBB119" s="127"/>
      <c r="IKX119" s="127"/>
      <c r="IUT119" s="127"/>
      <c r="JEP119" s="127"/>
      <c r="JOL119" s="127"/>
      <c r="JYH119" s="127"/>
      <c r="KID119" s="127"/>
      <c r="KRZ119" s="127"/>
      <c r="LBV119" s="127"/>
      <c r="LLR119" s="127"/>
      <c r="LVN119" s="127"/>
      <c r="MFJ119" s="127"/>
      <c r="MPF119" s="127"/>
      <c r="MZB119" s="127"/>
      <c r="NIX119" s="127"/>
      <c r="NST119" s="127"/>
      <c r="OCP119" s="127"/>
      <c r="OML119" s="127"/>
      <c r="OWH119" s="127"/>
      <c r="PGD119" s="127"/>
      <c r="PPZ119" s="127"/>
      <c r="PZV119" s="127"/>
      <c r="QJR119" s="127"/>
      <c r="QTN119" s="127"/>
      <c r="RDJ119" s="127"/>
      <c r="RNF119" s="127"/>
      <c r="RXB119" s="127"/>
      <c r="SGX119" s="127"/>
      <c r="SQT119" s="127"/>
      <c r="TAP119" s="127"/>
      <c r="TKL119" s="127"/>
      <c r="TUH119" s="127"/>
      <c r="UED119" s="127"/>
      <c r="UNZ119" s="127"/>
      <c r="UXV119" s="127"/>
      <c r="VHR119" s="127"/>
      <c r="VRN119" s="127"/>
      <c r="WBJ119" s="127"/>
      <c r="WLF119" s="127"/>
      <c r="WVB119" s="127"/>
    </row>
    <row r="120" spans="1:1018 1274:2042 2298:3066 3322:4090 4346:5114 5370:6138 6394:7162 7418:8186 8442:9210 9466:10234 10490:11258 11514:12282 12538:13306 13562:14330 14586:15354 15610:16122" s="24" customFormat="1" ht="43.9" customHeight="1" x14ac:dyDescent="0.2">
      <c r="A120" s="18" t="s">
        <v>197</v>
      </c>
      <c r="B120" s="19" t="s">
        <v>170</v>
      </c>
      <c r="C120" s="26" t="s">
        <v>198</v>
      </c>
      <c r="D120" s="28" t="s">
        <v>133</v>
      </c>
      <c r="E120" s="21" t="s">
        <v>34</v>
      </c>
      <c r="F120" s="22">
        <v>2</v>
      </c>
      <c r="G120" s="50"/>
      <c r="H120" s="17">
        <f t="shared" si="22"/>
        <v>0</v>
      </c>
      <c r="IP120" s="126"/>
      <c r="SL120" s="126"/>
      <c r="ACH120" s="126"/>
      <c r="AMD120" s="126"/>
      <c r="AVZ120" s="126"/>
      <c r="BFV120" s="126"/>
      <c r="BPR120" s="126"/>
      <c r="BZN120" s="126"/>
      <c r="CJJ120" s="126"/>
      <c r="CTF120" s="126"/>
      <c r="DDB120" s="126"/>
      <c r="DMX120" s="126"/>
      <c r="DWT120" s="126"/>
      <c r="EGP120" s="126"/>
      <c r="EQL120" s="126"/>
      <c r="FAH120" s="126"/>
      <c r="FKD120" s="126"/>
      <c r="FTZ120" s="126"/>
      <c r="GDV120" s="126"/>
      <c r="GNR120" s="126"/>
      <c r="GXN120" s="126"/>
      <c r="HHJ120" s="126"/>
      <c r="HRF120" s="126"/>
      <c r="IBB120" s="126"/>
      <c r="IKX120" s="126"/>
      <c r="IUT120" s="126"/>
      <c r="JEP120" s="126"/>
      <c r="JOL120" s="126"/>
      <c r="JYH120" s="126"/>
      <c r="KID120" s="126"/>
      <c r="KRZ120" s="126"/>
      <c r="LBV120" s="126"/>
      <c r="LLR120" s="126"/>
      <c r="LVN120" s="126"/>
      <c r="MFJ120" s="126"/>
      <c r="MPF120" s="126"/>
      <c r="MZB120" s="126"/>
      <c r="NIX120" s="126"/>
      <c r="NST120" s="126"/>
      <c r="OCP120" s="126"/>
      <c r="OML120" s="126"/>
      <c r="OWH120" s="126"/>
      <c r="PGD120" s="126"/>
      <c r="PPZ120" s="126"/>
      <c r="PZV120" s="126"/>
      <c r="QJR120" s="126"/>
      <c r="QTN120" s="126"/>
      <c r="RDJ120" s="126"/>
      <c r="RNF120" s="126"/>
      <c r="RXB120" s="126"/>
      <c r="SGX120" s="126"/>
      <c r="SQT120" s="126"/>
      <c r="TAP120" s="126"/>
      <c r="TKL120" s="126"/>
      <c r="TUH120" s="126"/>
      <c r="UED120" s="126"/>
      <c r="UNZ120" s="126"/>
      <c r="UXV120" s="126"/>
      <c r="VHR120" s="126"/>
      <c r="VRN120" s="126"/>
      <c r="WBJ120" s="126"/>
      <c r="WLF120" s="126"/>
      <c r="WVB120" s="126"/>
    </row>
    <row r="121" spans="1:1018 1274:2042 2298:3066 3322:4090 4346:5114 5370:6138 6394:7162 7418:8186 8442:9210 9466:10234 10490:11258 11514:12282 12538:13306 13562:14330 14586:15354 15610:16122" s="24" customFormat="1" ht="43.9" customHeight="1" x14ac:dyDescent="0.2">
      <c r="A121" s="18" t="s">
        <v>105</v>
      </c>
      <c r="B121" s="19" t="s">
        <v>171</v>
      </c>
      <c r="C121" s="20" t="s">
        <v>106</v>
      </c>
      <c r="D121" s="16" t="s">
        <v>133</v>
      </c>
      <c r="E121" s="21" t="s">
        <v>34</v>
      </c>
      <c r="F121" s="27">
        <v>2</v>
      </c>
      <c r="G121" s="50"/>
      <c r="H121" s="17">
        <f t="shared" ref="H121" si="23">ROUND(G121*F121,2)</f>
        <v>0</v>
      </c>
      <c r="IP121" s="126"/>
      <c r="SL121" s="126"/>
      <c r="ACH121" s="126"/>
      <c r="AMD121" s="126"/>
      <c r="AVZ121" s="126"/>
      <c r="BFV121" s="126"/>
      <c r="BPR121" s="126"/>
      <c r="BZN121" s="126"/>
      <c r="CJJ121" s="126"/>
      <c r="CTF121" s="126"/>
      <c r="DDB121" s="126"/>
      <c r="DMX121" s="126"/>
      <c r="DWT121" s="126"/>
      <c r="EGP121" s="126"/>
      <c r="EQL121" s="126"/>
      <c r="FAH121" s="126"/>
      <c r="FKD121" s="126"/>
      <c r="FTZ121" s="126"/>
      <c r="GDV121" s="126"/>
      <c r="GNR121" s="126"/>
      <c r="GXN121" s="126"/>
      <c r="HHJ121" s="126"/>
      <c r="HRF121" s="126"/>
      <c r="IBB121" s="126"/>
      <c r="IKX121" s="126"/>
      <c r="IUT121" s="126"/>
      <c r="JEP121" s="126"/>
      <c r="JOL121" s="126"/>
      <c r="JYH121" s="126"/>
      <c r="KID121" s="126"/>
      <c r="KRZ121" s="126"/>
      <c r="LBV121" s="126"/>
      <c r="LLR121" s="126"/>
      <c r="LVN121" s="126"/>
      <c r="MFJ121" s="126"/>
      <c r="MPF121" s="126"/>
      <c r="MZB121" s="126"/>
      <c r="NIX121" s="126"/>
      <c r="NST121" s="126"/>
      <c r="OCP121" s="126"/>
      <c r="OML121" s="126"/>
      <c r="OWH121" s="126"/>
      <c r="PGD121" s="126"/>
      <c r="PPZ121" s="126"/>
      <c r="PZV121" s="126"/>
      <c r="QJR121" s="126"/>
      <c r="QTN121" s="126"/>
      <c r="RDJ121" s="126"/>
      <c r="RNF121" s="126"/>
      <c r="RXB121" s="126"/>
      <c r="SGX121" s="126"/>
      <c r="SQT121" s="126"/>
      <c r="TAP121" s="126"/>
      <c r="TKL121" s="126"/>
      <c r="TUH121" s="126"/>
      <c r="UED121" s="126"/>
      <c r="UNZ121" s="126"/>
      <c r="UXV121" s="126"/>
      <c r="VHR121" s="126"/>
      <c r="VRN121" s="126"/>
      <c r="WBJ121" s="126"/>
      <c r="WLF121" s="126"/>
      <c r="WVB121" s="126"/>
    </row>
    <row r="122" spans="1:1018 1274:2042 2298:3066 3322:4090 4346:5114 5370:6138 6394:7162 7418:8186 8442:9210 9466:10234 10490:11258 11514:12282 12538:13306 13562:14330 14586:15354 15610:16122" s="31" customFormat="1" ht="36" customHeight="1" x14ac:dyDescent="0.25">
      <c r="A122" s="107"/>
      <c r="B122" s="108"/>
      <c r="C122" s="109" t="s">
        <v>22</v>
      </c>
      <c r="D122" s="110"/>
      <c r="E122" s="110"/>
      <c r="F122" s="111"/>
      <c r="G122" s="58"/>
      <c r="H122" s="112"/>
    </row>
    <row r="123" spans="1:1018 1274:2042 2298:3066 3322:4090 4346:5114 5370:6138 6394:7162 7418:8186 8442:9210 9466:10234 10490:11258 11514:12282 12538:13306 13562:14330 14586:15354 15610:16122" s="31" customFormat="1" ht="30" customHeight="1" x14ac:dyDescent="0.2">
      <c r="A123" s="32" t="s">
        <v>42</v>
      </c>
      <c r="B123" s="19" t="s">
        <v>172</v>
      </c>
      <c r="C123" s="20" t="s">
        <v>43</v>
      </c>
      <c r="D123" s="16" t="s">
        <v>87</v>
      </c>
      <c r="E123" s="21"/>
      <c r="F123" s="30"/>
      <c r="G123" s="58"/>
      <c r="H123" s="17"/>
    </row>
    <row r="124" spans="1:1018 1274:2042 2298:3066 3322:4090 4346:5114 5370:6138 6394:7162 7418:8186 8442:9210 9466:10234 10490:11258 11514:12282 12538:13306 13562:14330 14586:15354 15610:16122" s="24" customFormat="1" ht="30" customHeight="1" x14ac:dyDescent="0.2">
      <c r="A124" s="32" t="s">
        <v>88</v>
      </c>
      <c r="B124" s="23" t="s">
        <v>29</v>
      </c>
      <c r="C124" s="20" t="s">
        <v>89</v>
      </c>
      <c r="D124" s="16"/>
      <c r="E124" s="21" t="s">
        <v>28</v>
      </c>
      <c r="F124" s="30">
        <v>3</v>
      </c>
      <c r="G124" s="50"/>
      <c r="H124" s="17">
        <f>ROUND(G124*F124,2)</f>
        <v>0</v>
      </c>
      <c r="IP124" s="126"/>
      <c r="SL124" s="126"/>
      <c r="ACH124" s="126"/>
      <c r="AMD124" s="126"/>
      <c r="AVZ124" s="126"/>
      <c r="BFV124" s="126"/>
      <c r="BPR124" s="126"/>
      <c r="BZN124" s="126"/>
      <c r="CJJ124" s="126"/>
      <c r="CTF124" s="126"/>
      <c r="DDB124" s="126"/>
      <c r="DMX124" s="126"/>
      <c r="DWT124" s="126"/>
      <c r="EGP124" s="126"/>
      <c r="EQL124" s="126"/>
      <c r="FAH124" s="126"/>
      <c r="FKD124" s="126"/>
      <c r="FTZ124" s="126"/>
      <c r="GDV124" s="126"/>
      <c r="GNR124" s="126"/>
      <c r="GXN124" s="126"/>
      <c r="HHJ124" s="126"/>
      <c r="HRF124" s="126"/>
      <c r="IBB124" s="126"/>
      <c r="IKX124" s="126"/>
      <c r="IUT124" s="126"/>
      <c r="JEP124" s="126"/>
      <c r="JOL124" s="126"/>
      <c r="JYH124" s="126"/>
      <c r="KID124" s="126"/>
      <c r="KRZ124" s="126"/>
      <c r="LBV124" s="126"/>
      <c r="LLR124" s="126"/>
      <c r="LVN124" s="126"/>
      <c r="MFJ124" s="126"/>
      <c r="MPF124" s="126"/>
      <c r="MZB124" s="126"/>
      <c r="NIX124" s="126"/>
      <c r="NST124" s="126"/>
      <c r="OCP124" s="126"/>
      <c r="OML124" s="126"/>
      <c r="OWH124" s="126"/>
      <c r="PGD124" s="126"/>
      <c r="PPZ124" s="126"/>
      <c r="PZV124" s="126"/>
      <c r="QJR124" s="126"/>
      <c r="QTN124" s="126"/>
      <c r="RDJ124" s="126"/>
      <c r="RNF124" s="126"/>
      <c r="RXB124" s="126"/>
      <c r="SGX124" s="126"/>
      <c r="SQT124" s="126"/>
      <c r="TAP124" s="126"/>
      <c r="TKL124" s="126"/>
      <c r="TUH124" s="126"/>
      <c r="UED124" s="126"/>
      <c r="UNZ124" s="126"/>
      <c r="UXV124" s="126"/>
      <c r="VHR124" s="126"/>
      <c r="VRN124" s="126"/>
      <c r="WBJ124" s="126"/>
      <c r="WLF124" s="126"/>
      <c r="WVB124" s="126"/>
    </row>
    <row r="125" spans="1:1018 1274:2042 2298:3066 3322:4090 4346:5114 5370:6138 6394:7162 7418:8186 8442:9210 9466:10234 10490:11258 11514:12282 12538:13306 13562:14330 14586:15354 15610:16122" s="24" customFormat="1" ht="30" customHeight="1" x14ac:dyDescent="0.2">
      <c r="A125" s="32" t="s">
        <v>44</v>
      </c>
      <c r="B125" s="23" t="s">
        <v>35</v>
      </c>
      <c r="C125" s="20" t="s">
        <v>90</v>
      </c>
      <c r="D125" s="16"/>
      <c r="E125" s="21" t="s">
        <v>28</v>
      </c>
      <c r="F125" s="30">
        <v>10</v>
      </c>
      <c r="G125" s="50"/>
      <c r="H125" s="17">
        <f>ROUND(G125*F125,2)</f>
        <v>0</v>
      </c>
      <c r="IP125" s="126"/>
      <c r="SL125" s="126"/>
      <c r="ACH125" s="126"/>
      <c r="AMD125" s="126"/>
      <c r="AVZ125" s="126"/>
      <c r="BFV125" s="126"/>
      <c r="BPR125" s="126"/>
      <c r="BZN125" s="126"/>
      <c r="CJJ125" s="126"/>
      <c r="CTF125" s="126"/>
      <c r="DDB125" s="126"/>
      <c r="DMX125" s="126"/>
      <c r="DWT125" s="126"/>
      <c r="EGP125" s="126"/>
      <c r="EQL125" s="126"/>
      <c r="FAH125" s="126"/>
      <c r="FKD125" s="126"/>
      <c r="FTZ125" s="126"/>
      <c r="GDV125" s="126"/>
      <c r="GNR125" s="126"/>
      <c r="GXN125" s="126"/>
      <c r="HHJ125" s="126"/>
      <c r="HRF125" s="126"/>
      <c r="IBB125" s="126"/>
      <c r="IKX125" s="126"/>
      <c r="IUT125" s="126"/>
      <c r="JEP125" s="126"/>
      <c r="JOL125" s="126"/>
      <c r="JYH125" s="126"/>
      <c r="KID125" s="126"/>
      <c r="KRZ125" s="126"/>
      <c r="LBV125" s="126"/>
      <c r="LLR125" s="126"/>
      <c r="LVN125" s="126"/>
      <c r="MFJ125" s="126"/>
      <c r="MPF125" s="126"/>
      <c r="MZB125" s="126"/>
      <c r="NIX125" s="126"/>
      <c r="NST125" s="126"/>
      <c r="OCP125" s="126"/>
      <c r="OML125" s="126"/>
      <c r="OWH125" s="126"/>
      <c r="PGD125" s="126"/>
      <c r="PPZ125" s="126"/>
      <c r="PZV125" s="126"/>
      <c r="QJR125" s="126"/>
      <c r="QTN125" s="126"/>
      <c r="RDJ125" s="126"/>
      <c r="RNF125" s="126"/>
      <c r="RXB125" s="126"/>
      <c r="SGX125" s="126"/>
      <c r="SQT125" s="126"/>
      <c r="TAP125" s="126"/>
      <c r="TKL125" s="126"/>
      <c r="TUH125" s="126"/>
      <c r="UED125" s="126"/>
      <c r="UNZ125" s="126"/>
      <c r="UXV125" s="126"/>
      <c r="VHR125" s="126"/>
      <c r="VRN125" s="126"/>
      <c r="WBJ125" s="126"/>
      <c r="WLF125" s="126"/>
      <c r="WVB125" s="126"/>
    </row>
    <row r="126" spans="1:1018 1274:2042 2298:3066 3322:4090 4346:5114 5370:6138 6394:7162 7418:8186 8442:9210 9466:10234 10490:11258 11514:12282 12538:13306 13562:14330 14586:15354 15610:16122" s="11" customFormat="1" ht="30" customHeight="1" thickBot="1" x14ac:dyDescent="0.25">
      <c r="A126" s="12"/>
      <c r="B126" s="114" t="str">
        <f>B87</f>
        <v>C</v>
      </c>
      <c r="C126" s="136" t="str">
        <f>C87</f>
        <v>Corydon Avenue (North Side) - Hugo Street N. to Daly Street N.</v>
      </c>
      <c r="D126" s="137"/>
      <c r="E126" s="137"/>
      <c r="F126" s="138"/>
      <c r="G126" s="113" t="s">
        <v>17</v>
      </c>
      <c r="H126" s="113">
        <f>SUM(H87:H125)</f>
        <v>0</v>
      </c>
    </row>
    <row r="127" spans="1:1018 1274:2042 2298:3066 3322:4090 4346:5114 5370:6138 6394:7162 7418:8186 8442:9210 9466:10234 10490:11258 11514:12282 12538:13306 13562:14330 14586:15354 15610:16122" s="11" customFormat="1" ht="30" customHeight="1" thickTop="1" x14ac:dyDescent="0.2">
      <c r="A127" s="10"/>
      <c r="B127" s="85" t="s">
        <v>15</v>
      </c>
      <c r="C127" s="141" t="s">
        <v>217</v>
      </c>
      <c r="D127" s="142"/>
      <c r="E127" s="142"/>
      <c r="F127" s="143"/>
      <c r="G127" s="120"/>
      <c r="H127" s="121"/>
    </row>
    <row r="128" spans="1:1018 1274:2042 2298:3066 3322:4090 4346:5114 5370:6138 6394:7162 7418:8186 8442:9210 9466:10234 10490:11258 11514:12282 12538:13306 13562:14330 14586:15354 15610:16122" ht="36" customHeight="1" x14ac:dyDescent="0.2">
      <c r="A128" s="2"/>
      <c r="B128" s="86"/>
      <c r="C128" s="87" t="s">
        <v>19</v>
      </c>
      <c r="D128" s="47"/>
      <c r="E128" s="48" t="s">
        <v>2</v>
      </c>
      <c r="F128" s="48" t="s">
        <v>2</v>
      </c>
      <c r="G128" s="49" t="s">
        <v>2</v>
      </c>
      <c r="H128" s="53"/>
    </row>
    <row r="129" spans="1:1018 1274:2042 2298:3066 3322:4090 4346:5114 5370:6138 6394:7162 7418:8186 8442:9210 9466:10234 10490:11258 11514:12282 12538:13306 13562:14330 14586:15354 15610:16122" s="31" customFormat="1" ht="30.6" customHeight="1" x14ac:dyDescent="0.2">
      <c r="A129" s="29" t="s">
        <v>30</v>
      </c>
      <c r="B129" s="19" t="s">
        <v>173</v>
      </c>
      <c r="C129" s="20" t="s">
        <v>31</v>
      </c>
      <c r="D129" s="16" t="s">
        <v>95</v>
      </c>
      <c r="E129" s="21" t="s">
        <v>26</v>
      </c>
      <c r="F129" s="30">
        <v>7</v>
      </c>
      <c r="G129" s="50"/>
      <c r="H129" s="17">
        <f t="shared" ref="H129:H130" si="24">ROUND(G129*F129,2)</f>
        <v>0</v>
      </c>
      <c r="IP129" s="127"/>
      <c r="SL129" s="127"/>
      <c r="ACH129" s="127"/>
      <c r="AMD129" s="127"/>
      <c r="AVZ129" s="127"/>
      <c r="BFV129" s="127"/>
      <c r="BPR129" s="127"/>
      <c r="BZN129" s="127"/>
      <c r="CJJ129" s="127"/>
      <c r="CTF129" s="127"/>
      <c r="DDB129" s="127"/>
      <c r="DMX129" s="127"/>
      <c r="DWT129" s="127"/>
      <c r="EGP129" s="127"/>
      <c r="EQL129" s="127"/>
      <c r="FAH129" s="127"/>
      <c r="FKD129" s="127"/>
      <c r="FTZ129" s="127"/>
      <c r="GDV129" s="127"/>
      <c r="GNR129" s="127"/>
      <c r="GXN129" s="127"/>
      <c r="HHJ129" s="127"/>
      <c r="HRF129" s="127"/>
      <c r="IBB129" s="127"/>
      <c r="IKX129" s="127"/>
      <c r="IUT129" s="127"/>
      <c r="JEP129" s="127"/>
      <c r="JOL129" s="127"/>
      <c r="JYH129" s="127"/>
      <c r="KID129" s="127"/>
      <c r="KRZ129" s="127"/>
      <c r="LBV129" s="127"/>
      <c r="LLR129" s="127"/>
      <c r="LVN129" s="127"/>
      <c r="MFJ129" s="127"/>
      <c r="MPF129" s="127"/>
      <c r="MZB129" s="127"/>
      <c r="NIX129" s="127"/>
      <c r="NST129" s="127"/>
      <c r="OCP129" s="127"/>
      <c r="OML129" s="127"/>
      <c r="OWH129" s="127"/>
      <c r="PGD129" s="127"/>
      <c r="PPZ129" s="127"/>
      <c r="PZV129" s="127"/>
      <c r="QJR129" s="127"/>
      <c r="QTN129" s="127"/>
      <c r="RDJ129" s="127"/>
      <c r="RNF129" s="127"/>
      <c r="RXB129" s="127"/>
      <c r="SGX129" s="127"/>
      <c r="SQT129" s="127"/>
      <c r="TAP129" s="127"/>
      <c r="TKL129" s="127"/>
      <c r="TUH129" s="127"/>
      <c r="UED129" s="127"/>
      <c r="UNZ129" s="127"/>
      <c r="UXV129" s="127"/>
      <c r="VHR129" s="127"/>
      <c r="VRN129" s="127"/>
      <c r="WBJ129" s="127"/>
      <c r="WLF129" s="127"/>
      <c r="WVB129" s="127"/>
    </row>
    <row r="130" spans="1:1018 1274:2042 2298:3066 3322:4090 4346:5114 5370:6138 6394:7162 7418:8186 8442:9210 9466:10234 10490:11258 11514:12282 12538:13306 13562:14330 14586:15354 15610:16122" s="24" customFormat="1" ht="30" customHeight="1" x14ac:dyDescent="0.2">
      <c r="A130" s="18" t="s">
        <v>32</v>
      </c>
      <c r="B130" s="19" t="s">
        <v>113</v>
      </c>
      <c r="C130" s="20" t="s">
        <v>33</v>
      </c>
      <c r="D130" s="16" t="s">
        <v>95</v>
      </c>
      <c r="E130" s="21" t="s">
        <v>28</v>
      </c>
      <c r="F130" s="30">
        <v>16</v>
      </c>
      <c r="G130" s="50"/>
      <c r="H130" s="17">
        <f t="shared" si="24"/>
        <v>0</v>
      </c>
      <c r="IP130" s="126"/>
      <c r="SL130" s="126"/>
      <c r="ACH130" s="126"/>
      <c r="AMD130" s="126"/>
      <c r="AVZ130" s="126"/>
      <c r="BFV130" s="126"/>
      <c r="BPR130" s="126"/>
      <c r="BZN130" s="126"/>
      <c r="CJJ130" s="126"/>
      <c r="CTF130" s="126"/>
      <c r="DDB130" s="126"/>
      <c r="DMX130" s="126"/>
      <c r="DWT130" s="126"/>
      <c r="EGP130" s="126"/>
      <c r="EQL130" s="126"/>
      <c r="FAH130" s="126"/>
      <c r="FKD130" s="126"/>
      <c r="FTZ130" s="126"/>
      <c r="GDV130" s="126"/>
      <c r="GNR130" s="126"/>
      <c r="GXN130" s="126"/>
      <c r="HHJ130" s="126"/>
      <c r="HRF130" s="126"/>
      <c r="IBB130" s="126"/>
      <c r="IKX130" s="126"/>
      <c r="IUT130" s="126"/>
      <c r="JEP130" s="126"/>
      <c r="JOL130" s="126"/>
      <c r="JYH130" s="126"/>
      <c r="KID130" s="126"/>
      <c r="KRZ130" s="126"/>
      <c r="LBV130" s="126"/>
      <c r="LLR130" s="126"/>
      <c r="LVN130" s="126"/>
      <c r="MFJ130" s="126"/>
      <c r="MPF130" s="126"/>
      <c r="MZB130" s="126"/>
      <c r="NIX130" s="126"/>
      <c r="NST130" s="126"/>
      <c r="OCP130" s="126"/>
      <c r="OML130" s="126"/>
      <c r="OWH130" s="126"/>
      <c r="PGD130" s="126"/>
      <c r="PPZ130" s="126"/>
      <c r="PZV130" s="126"/>
      <c r="QJR130" s="126"/>
      <c r="QTN130" s="126"/>
      <c r="RDJ130" s="126"/>
      <c r="RNF130" s="126"/>
      <c r="RXB130" s="126"/>
      <c r="SGX130" s="126"/>
      <c r="SQT130" s="126"/>
      <c r="TAP130" s="126"/>
      <c r="TKL130" s="126"/>
      <c r="TUH130" s="126"/>
      <c r="UED130" s="126"/>
      <c r="UNZ130" s="126"/>
      <c r="UXV130" s="126"/>
      <c r="VHR130" s="126"/>
      <c r="VRN130" s="126"/>
      <c r="WBJ130" s="126"/>
      <c r="WLF130" s="126"/>
      <c r="WVB130" s="126"/>
    </row>
    <row r="131" spans="1:1018 1274:2042 2298:3066 3322:4090 4346:5114 5370:6138 6394:7162 7418:8186 8442:9210 9466:10234 10490:11258 11514:12282 12538:13306 13562:14330 14586:15354 15610:16122" ht="36" customHeight="1" x14ac:dyDescent="0.2">
      <c r="A131" s="2"/>
      <c r="B131" s="86"/>
      <c r="C131" s="46" t="s">
        <v>182</v>
      </c>
      <c r="D131" s="16"/>
      <c r="E131" s="88"/>
      <c r="F131" s="47"/>
      <c r="G131" s="49"/>
      <c r="H131" s="53"/>
    </row>
    <row r="132" spans="1:1018 1274:2042 2298:3066 3322:4090 4346:5114 5370:6138 6394:7162 7418:8186 8442:9210 9466:10234 10490:11258 11514:12282 12538:13306 13562:14330 14586:15354 15610:16122" s="24" customFormat="1" ht="30" customHeight="1" x14ac:dyDescent="0.2">
      <c r="A132" s="32" t="s">
        <v>36</v>
      </c>
      <c r="B132" s="19" t="s">
        <v>114</v>
      </c>
      <c r="C132" s="90" t="s">
        <v>37</v>
      </c>
      <c r="D132" s="16" t="s">
        <v>96</v>
      </c>
      <c r="E132" s="21"/>
      <c r="F132" s="30"/>
      <c r="G132" s="58"/>
      <c r="H132" s="17"/>
    </row>
    <row r="133" spans="1:1018 1274:2042 2298:3066 3322:4090 4346:5114 5370:6138 6394:7162 7418:8186 8442:9210 9466:10234 10490:11258 11514:12282 12538:13306 13562:14330 14586:15354 15610:16122" s="24" customFormat="1" ht="30" customHeight="1" x14ac:dyDescent="0.2">
      <c r="A133" s="32" t="s">
        <v>36</v>
      </c>
      <c r="B133" s="19" t="s">
        <v>115</v>
      </c>
      <c r="C133" s="20" t="s">
        <v>37</v>
      </c>
      <c r="D133" s="16" t="s">
        <v>96</v>
      </c>
      <c r="E133" s="21"/>
      <c r="F133" s="30"/>
      <c r="G133" s="58"/>
      <c r="H133" s="17"/>
    </row>
    <row r="134" spans="1:1018 1274:2042 2298:3066 3322:4090 4346:5114 5370:6138 6394:7162 7418:8186 8442:9210 9466:10234 10490:11258 11514:12282 12538:13306 13562:14330 14586:15354 15610:16122" s="24" customFormat="1" ht="30" customHeight="1" x14ac:dyDescent="0.2">
      <c r="A134" s="33" t="s">
        <v>97</v>
      </c>
      <c r="B134" s="89" t="s">
        <v>29</v>
      </c>
      <c r="C134" s="90" t="s">
        <v>98</v>
      </c>
      <c r="D134" s="89" t="s">
        <v>2</v>
      </c>
      <c r="E134" s="89" t="s">
        <v>34</v>
      </c>
      <c r="F134" s="30">
        <v>114</v>
      </c>
      <c r="G134" s="50"/>
      <c r="H134" s="17">
        <f>ROUND(G134*F134,2)</f>
        <v>0</v>
      </c>
      <c r="IP134" s="126"/>
      <c r="SL134" s="126"/>
      <c r="ACH134" s="126"/>
      <c r="AMD134" s="126"/>
      <c r="AVZ134" s="126"/>
      <c r="BFV134" s="126"/>
      <c r="BPR134" s="126"/>
      <c r="BZN134" s="126"/>
      <c r="CJJ134" s="126"/>
      <c r="CTF134" s="126"/>
      <c r="DDB134" s="126"/>
      <c r="DMX134" s="126"/>
      <c r="DWT134" s="126"/>
      <c r="EGP134" s="126"/>
      <c r="EQL134" s="126"/>
      <c r="FAH134" s="126"/>
      <c r="FKD134" s="126"/>
      <c r="FTZ134" s="126"/>
      <c r="GDV134" s="126"/>
      <c r="GNR134" s="126"/>
      <c r="GXN134" s="126"/>
      <c r="HHJ134" s="126"/>
      <c r="HRF134" s="126"/>
      <c r="IBB134" s="126"/>
      <c r="IKX134" s="126"/>
      <c r="IUT134" s="126"/>
      <c r="JEP134" s="126"/>
      <c r="JOL134" s="126"/>
      <c r="JYH134" s="126"/>
      <c r="KID134" s="126"/>
      <c r="KRZ134" s="126"/>
      <c r="LBV134" s="126"/>
      <c r="LLR134" s="126"/>
      <c r="LVN134" s="126"/>
      <c r="MFJ134" s="126"/>
      <c r="MPF134" s="126"/>
      <c r="MZB134" s="126"/>
      <c r="NIX134" s="126"/>
      <c r="NST134" s="126"/>
      <c r="OCP134" s="126"/>
      <c r="OML134" s="126"/>
      <c r="OWH134" s="126"/>
      <c r="PGD134" s="126"/>
      <c r="PPZ134" s="126"/>
      <c r="PZV134" s="126"/>
      <c r="QJR134" s="126"/>
      <c r="QTN134" s="126"/>
      <c r="RDJ134" s="126"/>
      <c r="RNF134" s="126"/>
      <c r="RXB134" s="126"/>
      <c r="SGX134" s="126"/>
      <c r="SQT134" s="126"/>
      <c r="TAP134" s="126"/>
      <c r="TKL134" s="126"/>
      <c r="TUH134" s="126"/>
      <c r="UED134" s="126"/>
      <c r="UNZ134" s="126"/>
      <c r="UXV134" s="126"/>
      <c r="VHR134" s="126"/>
      <c r="VRN134" s="126"/>
      <c r="WBJ134" s="126"/>
      <c r="WLF134" s="126"/>
      <c r="WVB134" s="126"/>
    </row>
    <row r="135" spans="1:1018 1274:2042 2298:3066 3322:4090 4346:5114 5370:6138 6394:7162 7418:8186 8442:9210 9466:10234 10490:11258 11514:12282 12538:13306 13562:14330 14586:15354 15610:16122" s="31" customFormat="1" ht="26.25" customHeight="1" x14ac:dyDescent="0.2">
      <c r="A135" s="32" t="s">
        <v>91</v>
      </c>
      <c r="B135" s="19" t="s">
        <v>174</v>
      </c>
      <c r="C135" s="20" t="s">
        <v>92</v>
      </c>
      <c r="D135" s="16" t="s">
        <v>60</v>
      </c>
      <c r="E135" s="21"/>
      <c r="F135" s="30"/>
      <c r="G135" s="58"/>
      <c r="H135" s="17"/>
    </row>
    <row r="136" spans="1:1018 1274:2042 2298:3066 3322:4090 4346:5114 5370:6138 6394:7162 7418:8186 8442:9210 9466:10234 10490:11258 11514:12282 12538:13306 13562:14330 14586:15354 15610:16122" s="24" customFormat="1" ht="30" customHeight="1" x14ac:dyDescent="0.2">
      <c r="A136" s="32" t="s">
        <v>183</v>
      </c>
      <c r="B136" s="23" t="s">
        <v>29</v>
      </c>
      <c r="C136" s="20" t="s">
        <v>184</v>
      </c>
      <c r="D136" s="16" t="s">
        <v>2</v>
      </c>
      <c r="E136" s="21" t="s">
        <v>28</v>
      </c>
      <c r="F136" s="30">
        <v>93</v>
      </c>
      <c r="G136" s="50"/>
      <c r="H136" s="17">
        <f t="shared" ref="H136" si="25">ROUND(G136*F136,2)</f>
        <v>0</v>
      </c>
      <c r="IP136" s="126"/>
      <c r="SL136" s="126"/>
      <c r="ACH136" s="126"/>
      <c r="AMD136" s="126"/>
      <c r="AVZ136" s="126"/>
      <c r="BFV136" s="126"/>
      <c r="BPR136" s="126"/>
      <c r="BZN136" s="126"/>
      <c r="CJJ136" s="126"/>
      <c r="CTF136" s="126"/>
      <c r="DDB136" s="126"/>
      <c r="DMX136" s="126"/>
      <c r="DWT136" s="126"/>
      <c r="EGP136" s="126"/>
      <c r="EQL136" s="126"/>
      <c r="FAH136" s="126"/>
      <c r="FKD136" s="126"/>
      <c r="FTZ136" s="126"/>
      <c r="GDV136" s="126"/>
      <c r="GNR136" s="126"/>
      <c r="GXN136" s="126"/>
      <c r="HHJ136" s="126"/>
      <c r="HRF136" s="126"/>
      <c r="IBB136" s="126"/>
      <c r="IKX136" s="126"/>
      <c r="IUT136" s="126"/>
      <c r="JEP136" s="126"/>
      <c r="JOL136" s="126"/>
      <c r="JYH136" s="126"/>
      <c r="KID136" s="126"/>
      <c r="KRZ136" s="126"/>
      <c r="LBV136" s="126"/>
      <c r="LLR136" s="126"/>
      <c r="LVN136" s="126"/>
      <c r="MFJ136" s="126"/>
      <c r="MPF136" s="126"/>
      <c r="MZB136" s="126"/>
      <c r="NIX136" s="126"/>
      <c r="NST136" s="126"/>
      <c r="OCP136" s="126"/>
      <c r="OML136" s="126"/>
      <c r="OWH136" s="126"/>
      <c r="PGD136" s="126"/>
      <c r="PPZ136" s="126"/>
      <c r="PZV136" s="126"/>
      <c r="QJR136" s="126"/>
      <c r="QTN136" s="126"/>
      <c r="RDJ136" s="126"/>
      <c r="RNF136" s="126"/>
      <c r="RXB136" s="126"/>
      <c r="SGX136" s="126"/>
      <c r="SQT136" s="126"/>
      <c r="TAP136" s="126"/>
      <c r="TKL136" s="126"/>
      <c r="TUH136" s="126"/>
      <c r="UED136" s="126"/>
      <c r="UNZ136" s="126"/>
      <c r="UXV136" s="126"/>
      <c r="VHR136" s="126"/>
      <c r="VRN136" s="126"/>
      <c r="WBJ136" s="126"/>
      <c r="WLF136" s="126"/>
      <c r="WVB136" s="126"/>
    </row>
    <row r="137" spans="1:1018 1274:2042 2298:3066 3322:4090 4346:5114 5370:6138 6394:7162 7418:8186 8442:9210 9466:10234 10490:11258 11514:12282 12538:13306 13562:14330 14586:15354 15610:16122" s="31" customFormat="1" ht="32.25" customHeight="1" x14ac:dyDescent="0.2">
      <c r="A137" s="32" t="s">
        <v>185</v>
      </c>
      <c r="B137" s="19" t="s">
        <v>175</v>
      </c>
      <c r="C137" s="20" t="s">
        <v>186</v>
      </c>
      <c r="D137" s="16" t="s">
        <v>60</v>
      </c>
      <c r="E137" s="21"/>
      <c r="F137" s="30"/>
      <c r="G137" s="58"/>
      <c r="H137" s="17"/>
    </row>
    <row r="138" spans="1:1018 1274:2042 2298:3066 3322:4090 4346:5114 5370:6138 6394:7162 7418:8186 8442:9210 9466:10234 10490:11258 11514:12282 12538:13306 13562:14330 14586:15354 15610:16122" s="24" customFormat="1" ht="30" customHeight="1" x14ac:dyDescent="0.2">
      <c r="A138" s="32" t="s">
        <v>118</v>
      </c>
      <c r="B138" s="23" t="s">
        <v>206</v>
      </c>
      <c r="C138" s="20" t="s">
        <v>61</v>
      </c>
      <c r="D138" s="16" t="s">
        <v>119</v>
      </c>
      <c r="E138" s="21"/>
      <c r="F138" s="30"/>
      <c r="G138" s="58"/>
      <c r="H138" s="17"/>
    </row>
    <row r="139" spans="1:1018 1274:2042 2298:3066 3322:4090 4346:5114 5370:6138 6394:7162 7418:8186 8442:9210 9466:10234 10490:11258 11514:12282 12538:13306 13562:14330 14586:15354 15610:16122" s="24" customFormat="1" ht="30" customHeight="1" x14ac:dyDescent="0.2">
      <c r="A139" s="32" t="s">
        <v>120</v>
      </c>
      <c r="B139" s="25" t="s">
        <v>62</v>
      </c>
      <c r="C139" s="20" t="s">
        <v>121</v>
      </c>
      <c r="D139" s="16"/>
      <c r="E139" s="21" t="s">
        <v>28</v>
      </c>
      <c r="F139" s="30">
        <v>93</v>
      </c>
      <c r="G139" s="50"/>
      <c r="H139" s="17">
        <f t="shared" ref="H139" si="26">ROUND(G139*F139,2)</f>
        <v>0</v>
      </c>
      <c r="IP139" s="126"/>
      <c r="SL139" s="126"/>
      <c r="ACH139" s="126"/>
      <c r="AMD139" s="126"/>
      <c r="AVZ139" s="126"/>
      <c r="BFV139" s="126"/>
      <c r="BPR139" s="126"/>
      <c r="BZN139" s="126"/>
      <c r="CJJ139" s="126"/>
      <c r="CTF139" s="126"/>
      <c r="DDB139" s="126"/>
      <c r="DMX139" s="126"/>
      <c r="DWT139" s="126"/>
      <c r="EGP139" s="126"/>
      <c r="EQL139" s="126"/>
      <c r="FAH139" s="126"/>
      <c r="FKD139" s="126"/>
      <c r="FTZ139" s="126"/>
      <c r="GDV139" s="126"/>
      <c r="GNR139" s="126"/>
      <c r="GXN139" s="126"/>
      <c r="HHJ139" s="126"/>
      <c r="HRF139" s="126"/>
      <c r="IBB139" s="126"/>
      <c r="IKX139" s="126"/>
      <c r="IUT139" s="126"/>
      <c r="JEP139" s="126"/>
      <c r="JOL139" s="126"/>
      <c r="JYH139" s="126"/>
      <c r="KID139" s="126"/>
      <c r="KRZ139" s="126"/>
      <c r="LBV139" s="126"/>
      <c r="LLR139" s="126"/>
      <c r="LVN139" s="126"/>
      <c r="MFJ139" s="126"/>
      <c r="MPF139" s="126"/>
      <c r="MZB139" s="126"/>
      <c r="NIX139" s="126"/>
      <c r="NST139" s="126"/>
      <c r="OCP139" s="126"/>
      <c r="OML139" s="126"/>
      <c r="OWH139" s="126"/>
      <c r="PGD139" s="126"/>
      <c r="PPZ139" s="126"/>
      <c r="PZV139" s="126"/>
      <c r="QJR139" s="126"/>
      <c r="QTN139" s="126"/>
      <c r="RDJ139" s="126"/>
      <c r="RNF139" s="126"/>
      <c r="RXB139" s="126"/>
      <c r="SGX139" s="126"/>
      <c r="SQT139" s="126"/>
      <c r="TAP139" s="126"/>
      <c r="TKL139" s="126"/>
      <c r="TUH139" s="126"/>
      <c r="UED139" s="126"/>
      <c r="UNZ139" s="126"/>
      <c r="UXV139" s="126"/>
      <c r="VHR139" s="126"/>
      <c r="VRN139" s="126"/>
      <c r="WBJ139" s="126"/>
      <c r="WLF139" s="126"/>
      <c r="WVB139" s="126"/>
    </row>
    <row r="140" spans="1:1018 1274:2042 2298:3066 3322:4090 4346:5114 5370:6138 6394:7162 7418:8186 8442:9210 9466:10234 10490:11258 11514:12282 12538:13306 13562:14330 14586:15354 15610:16122" s="31" customFormat="1" ht="27.75" customHeight="1" x14ac:dyDescent="0.2">
      <c r="A140" s="32" t="s">
        <v>116</v>
      </c>
      <c r="B140" s="19" t="s">
        <v>176</v>
      </c>
      <c r="C140" s="20" t="s">
        <v>117</v>
      </c>
      <c r="D140" s="16" t="s">
        <v>60</v>
      </c>
      <c r="E140" s="21"/>
      <c r="F140" s="30"/>
      <c r="G140" s="58"/>
      <c r="H140" s="17"/>
    </row>
    <row r="141" spans="1:1018 1274:2042 2298:3066 3322:4090 4346:5114 5370:6138 6394:7162 7418:8186 8442:9210 9466:10234 10490:11258 11514:12282 12538:13306 13562:14330 14586:15354 15610:16122" s="24" customFormat="1" ht="30" customHeight="1" x14ac:dyDescent="0.2">
      <c r="A141" s="32"/>
      <c r="B141" s="23" t="s">
        <v>29</v>
      </c>
      <c r="C141" s="20" t="s">
        <v>203</v>
      </c>
      <c r="D141" s="16" t="s">
        <v>221</v>
      </c>
      <c r="E141" s="21" t="s">
        <v>28</v>
      </c>
      <c r="F141" s="30">
        <v>28</v>
      </c>
      <c r="G141" s="50"/>
      <c r="H141" s="17">
        <f t="shared" ref="H141" si="27">ROUND(G141*F141,2)</f>
        <v>0</v>
      </c>
      <c r="IP141" s="126"/>
      <c r="SL141" s="126"/>
      <c r="ACH141" s="126"/>
      <c r="AMD141" s="126"/>
      <c r="AVZ141" s="126"/>
      <c r="BFV141" s="126"/>
      <c r="BPR141" s="126"/>
      <c r="BZN141" s="126"/>
      <c r="CJJ141" s="126"/>
      <c r="CTF141" s="126"/>
      <c r="DDB141" s="126"/>
      <c r="DMX141" s="126"/>
      <c r="DWT141" s="126"/>
      <c r="EGP141" s="126"/>
      <c r="EQL141" s="126"/>
      <c r="FAH141" s="126"/>
      <c r="FKD141" s="126"/>
      <c r="FTZ141" s="126"/>
      <c r="GDV141" s="126"/>
      <c r="GNR141" s="126"/>
      <c r="GXN141" s="126"/>
      <c r="HHJ141" s="126"/>
      <c r="HRF141" s="126"/>
      <c r="IBB141" s="126"/>
      <c r="IKX141" s="126"/>
      <c r="IUT141" s="126"/>
      <c r="JEP141" s="126"/>
      <c r="JOL141" s="126"/>
      <c r="JYH141" s="126"/>
      <c r="KID141" s="126"/>
      <c r="KRZ141" s="126"/>
      <c r="LBV141" s="126"/>
      <c r="LLR141" s="126"/>
      <c r="LVN141" s="126"/>
      <c r="MFJ141" s="126"/>
      <c r="MPF141" s="126"/>
      <c r="MZB141" s="126"/>
      <c r="NIX141" s="126"/>
      <c r="NST141" s="126"/>
      <c r="OCP141" s="126"/>
      <c r="OML141" s="126"/>
      <c r="OWH141" s="126"/>
      <c r="PGD141" s="126"/>
      <c r="PPZ141" s="126"/>
      <c r="PZV141" s="126"/>
      <c r="QJR141" s="126"/>
      <c r="QTN141" s="126"/>
      <c r="RDJ141" s="126"/>
      <c r="RNF141" s="126"/>
      <c r="RXB141" s="126"/>
      <c r="SGX141" s="126"/>
      <c r="SQT141" s="126"/>
      <c r="TAP141" s="126"/>
      <c r="TKL141" s="126"/>
      <c r="TUH141" s="126"/>
      <c r="UED141" s="126"/>
      <c r="UNZ141" s="126"/>
      <c r="UXV141" s="126"/>
      <c r="VHR141" s="126"/>
      <c r="VRN141" s="126"/>
      <c r="WBJ141" s="126"/>
      <c r="WLF141" s="126"/>
      <c r="WVB141" s="126"/>
    </row>
    <row r="142" spans="1:1018 1274:2042 2298:3066 3322:4090 4346:5114 5370:6138 6394:7162 7418:8186 8442:9210 9466:10234 10490:11258 11514:12282 12538:13306 13562:14330 14586:15354 15610:16122" s="24" customFormat="1" ht="30" customHeight="1" x14ac:dyDescent="0.2">
      <c r="A142" s="32" t="s">
        <v>118</v>
      </c>
      <c r="B142" s="23" t="s">
        <v>205</v>
      </c>
      <c r="C142" s="20" t="s">
        <v>61</v>
      </c>
      <c r="D142" s="16" t="s">
        <v>119</v>
      </c>
      <c r="E142" s="21"/>
      <c r="F142" s="30"/>
      <c r="G142" s="58"/>
      <c r="H142" s="17"/>
    </row>
    <row r="143" spans="1:1018 1274:2042 2298:3066 3322:4090 4346:5114 5370:6138 6394:7162 7418:8186 8442:9210 9466:10234 10490:11258 11514:12282 12538:13306 13562:14330 14586:15354 15610:16122" s="24" customFormat="1" ht="30" customHeight="1" x14ac:dyDescent="0.2">
      <c r="A143" s="32" t="s">
        <v>120</v>
      </c>
      <c r="B143" s="25" t="s">
        <v>62</v>
      </c>
      <c r="C143" s="20" t="s">
        <v>121</v>
      </c>
      <c r="D143" s="16"/>
      <c r="E143" s="21" t="s">
        <v>28</v>
      </c>
      <c r="F143" s="30">
        <v>5</v>
      </c>
      <c r="G143" s="50"/>
      <c r="H143" s="17">
        <f t="shared" ref="H143" si="28">ROUND(G143*F143,2)</f>
        <v>0</v>
      </c>
      <c r="IP143" s="126"/>
      <c r="SL143" s="126"/>
      <c r="ACH143" s="126"/>
      <c r="AMD143" s="126"/>
      <c r="AVZ143" s="126"/>
      <c r="BFV143" s="126"/>
      <c r="BPR143" s="126"/>
      <c r="BZN143" s="126"/>
      <c r="CJJ143" s="126"/>
      <c r="CTF143" s="126"/>
      <c r="DDB143" s="126"/>
      <c r="DMX143" s="126"/>
      <c r="DWT143" s="126"/>
      <c r="EGP143" s="126"/>
      <c r="EQL143" s="126"/>
      <c r="FAH143" s="126"/>
      <c r="FKD143" s="126"/>
      <c r="FTZ143" s="126"/>
      <c r="GDV143" s="126"/>
      <c r="GNR143" s="126"/>
      <c r="GXN143" s="126"/>
      <c r="HHJ143" s="126"/>
      <c r="HRF143" s="126"/>
      <c r="IBB143" s="126"/>
      <c r="IKX143" s="126"/>
      <c r="IUT143" s="126"/>
      <c r="JEP143" s="126"/>
      <c r="JOL143" s="126"/>
      <c r="JYH143" s="126"/>
      <c r="KID143" s="126"/>
      <c r="KRZ143" s="126"/>
      <c r="LBV143" s="126"/>
      <c r="LLR143" s="126"/>
      <c r="LVN143" s="126"/>
      <c r="MFJ143" s="126"/>
      <c r="MPF143" s="126"/>
      <c r="MZB143" s="126"/>
      <c r="NIX143" s="126"/>
      <c r="NST143" s="126"/>
      <c r="OCP143" s="126"/>
      <c r="OML143" s="126"/>
      <c r="OWH143" s="126"/>
      <c r="PGD143" s="126"/>
      <c r="PPZ143" s="126"/>
      <c r="PZV143" s="126"/>
      <c r="QJR143" s="126"/>
      <c r="QTN143" s="126"/>
      <c r="RDJ143" s="126"/>
      <c r="RNF143" s="126"/>
      <c r="RXB143" s="126"/>
      <c r="SGX143" s="126"/>
      <c r="SQT143" s="126"/>
      <c r="TAP143" s="126"/>
      <c r="TKL143" s="126"/>
      <c r="TUH143" s="126"/>
      <c r="UED143" s="126"/>
      <c r="UNZ143" s="126"/>
      <c r="UXV143" s="126"/>
      <c r="VHR143" s="126"/>
      <c r="VRN143" s="126"/>
      <c r="WBJ143" s="126"/>
      <c r="WLF143" s="126"/>
      <c r="WVB143" s="126"/>
    </row>
    <row r="144" spans="1:1018 1274:2042 2298:3066 3322:4090 4346:5114 5370:6138 6394:7162 7418:8186 8442:9210 9466:10234 10490:11258 11514:12282 12538:13306 13562:14330 14586:15354 15610:16122" s="24" customFormat="1" ht="30" customHeight="1" x14ac:dyDescent="0.2">
      <c r="A144" s="32" t="s">
        <v>123</v>
      </c>
      <c r="B144" s="19" t="s">
        <v>212</v>
      </c>
      <c r="C144" s="20" t="s">
        <v>124</v>
      </c>
      <c r="D144" s="16" t="s">
        <v>122</v>
      </c>
      <c r="E144" s="21"/>
      <c r="F144" s="30"/>
      <c r="G144" s="58"/>
      <c r="H144" s="17"/>
    </row>
    <row r="145" spans="1:1018 1274:2042 2298:3066 3322:4090 4346:5114 5370:6138 6394:7162 7418:8186 8442:9210 9466:10234 10490:11258 11514:12282 12538:13306 13562:14330 14586:15354 15610:16122" s="24" customFormat="1" ht="30" customHeight="1" x14ac:dyDescent="0.2">
      <c r="A145" s="32" t="s">
        <v>125</v>
      </c>
      <c r="B145" s="23" t="s">
        <v>29</v>
      </c>
      <c r="C145" s="20" t="s">
        <v>189</v>
      </c>
      <c r="D145" s="16" t="s">
        <v>77</v>
      </c>
      <c r="E145" s="21" t="s">
        <v>38</v>
      </c>
      <c r="F145" s="30">
        <v>8</v>
      </c>
      <c r="G145" s="50"/>
      <c r="H145" s="17">
        <f>ROUND(G145*F145,2)</f>
        <v>0</v>
      </c>
      <c r="IP145" s="126"/>
      <c r="SL145" s="126"/>
      <c r="ACH145" s="126"/>
      <c r="AMD145" s="126"/>
      <c r="AVZ145" s="126"/>
      <c r="BFV145" s="126"/>
      <c r="BPR145" s="126"/>
      <c r="BZN145" s="126"/>
      <c r="CJJ145" s="126"/>
      <c r="CTF145" s="126"/>
      <c r="DDB145" s="126"/>
      <c r="DMX145" s="126"/>
      <c r="DWT145" s="126"/>
      <c r="EGP145" s="126"/>
      <c r="EQL145" s="126"/>
      <c r="FAH145" s="126"/>
      <c r="FKD145" s="126"/>
      <c r="FTZ145" s="126"/>
      <c r="GDV145" s="126"/>
      <c r="GNR145" s="126"/>
      <c r="GXN145" s="126"/>
      <c r="HHJ145" s="126"/>
      <c r="HRF145" s="126"/>
      <c r="IBB145" s="126"/>
      <c r="IKX145" s="126"/>
      <c r="IUT145" s="126"/>
      <c r="JEP145" s="126"/>
      <c r="JOL145" s="126"/>
      <c r="JYH145" s="126"/>
      <c r="KID145" s="126"/>
      <c r="KRZ145" s="126"/>
      <c r="LBV145" s="126"/>
      <c r="LLR145" s="126"/>
      <c r="LVN145" s="126"/>
      <c r="MFJ145" s="126"/>
      <c r="MPF145" s="126"/>
      <c r="MZB145" s="126"/>
      <c r="NIX145" s="126"/>
      <c r="NST145" s="126"/>
      <c r="OCP145" s="126"/>
      <c r="OML145" s="126"/>
      <c r="OWH145" s="126"/>
      <c r="PGD145" s="126"/>
      <c r="PPZ145" s="126"/>
      <c r="PZV145" s="126"/>
      <c r="QJR145" s="126"/>
      <c r="QTN145" s="126"/>
      <c r="RDJ145" s="126"/>
      <c r="RNF145" s="126"/>
      <c r="RXB145" s="126"/>
      <c r="SGX145" s="126"/>
      <c r="SQT145" s="126"/>
      <c r="TAP145" s="126"/>
      <c r="TKL145" s="126"/>
      <c r="TUH145" s="126"/>
      <c r="UED145" s="126"/>
      <c r="UNZ145" s="126"/>
      <c r="UXV145" s="126"/>
      <c r="VHR145" s="126"/>
      <c r="VRN145" s="126"/>
      <c r="WBJ145" s="126"/>
      <c r="WLF145" s="126"/>
      <c r="WVB145" s="126"/>
    </row>
    <row r="146" spans="1:1018 1274:2042 2298:3066 3322:4090 4346:5114 5370:6138 6394:7162 7418:8186 8442:9210 9466:10234 10490:11258 11514:12282 12538:13306 13562:14330 14586:15354 15610:16122" s="24" customFormat="1" ht="30" customHeight="1" x14ac:dyDescent="0.2">
      <c r="A146" s="32" t="s">
        <v>126</v>
      </c>
      <c r="B146" s="23" t="s">
        <v>35</v>
      </c>
      <c r="C146" s="20" t="s">
        <v>127</v>
      </c>
      <c r="D146" s="16" t="s">
        <v>66</v>
      </c>
      <c r="E146" s="21" t="s">
        <v>38</v>
      </c>
      <c r="F146" s="30">
        <v>10</v>
      </c>
      <c r="G146" s="50"/>
      <c r="H146" s="17">
        <f>ROUND(G146*F146,2)</f>
        <v>0</v>
      </c>
      <c r="IP146" s="126"/>
      <c r="SL146" s="126"/>
      <c r="ACH146" s="126"/>
      <c r="AMD146" s="126"/>
      <c r="AVZ146" s="126"/>
      <c r="BFV146" s="126"/>
      <c r="BPR146" s="126"/>
      <c r="BZN146" s="126"/>
      <c r="CJJ146" s="126"/>
      <c r="CTF146" s="126"/>
      <c r="DDB146" s="126"/>
      <c r="DMX146" s="126"/>
      <c r="DWT146" s="126"/>
      <c r="EGP146" s="126"/>
      <c r="EQL146" s="126"/>
      <c r="FAH146" s="126"/>
      <c r="FKD146" s="126"/>
      <c r="FTZ146" s="126"/>
      <c r="GDV146" s="126"/>
      <c r="GNR146" s="126"/>
      <c r="GXN146" s="126"/>
      <c r="HHJ146" s="126"/>
      <c r="HRF146" s="126"/>
      <c r="IBB146" s="126"/>
      <c r="IKX146" s="126"/>
      <c r="IUT146" s="126"/>
      <c r="JEP146" s="126"/>
      <c r="JOL146" s="126"/>
      <c r="JYH146" s="126"/>
      <c r="KID146" s="126"/>
      <c r="KRZ146" s="126"/>
      <c r="LBV146" s="126"/>
      <c r="LLR146" s="126"/>
      <c r="LVN146" s="126"/>
      <c r="MFJ146" s="126"/>
      <c r="MPF146" s="126"/>
      <c r="MZB146" s="126"/>
      <c r="NIX146" s="126"/>
      <c r="NST146" s="126"/>
      <c r="OCP146" s="126"/>
      <c r="OML146" s="126"/>
      <c r="OWH146" s="126"/>
      <c r="PGD146" s="126"/>
      <c r="PPZ146" s="126"/>
      <c r="PZV146" s="126"/>
      <c r="QJR146" s="126"/>
      <c r="QTN146" s="126"/>
      <c r="RDJ146" s="126"/>
      <c r="RNF146" s="126"/>
      <c r="RXB146" s="126"/>
      <c r="SGX146" s="126"/>
      <c r="SQT146" s="126"/>
      <c r="TAP146" s="126"/>
      <c r="TKL146" s="126"/>
      <c r="TUH146" s="126"/>
      <c r="UED146" s="126"/>
      <c r="UNZ146" s="126"/>
      <c r="UXV146" s="126"/>
      <c r="VHR146" s="126"/>
      <c r="VRN146" s="126"/>
      <c r="WBJ146" s="126"/>
      <c r="WLF146" s="126"/>
      <c r="WVB146" s="126"/>
    </row>
    <row r="147" spans="1:1018 1274:2042 2298:3066 3322:4090 4346:5114 5370:6138 6394:7162 7418:8186 8442:9210 9466:10234 10490:11258 11514:12282 12538:13306 13562:14330 14586:15354 15610:16122" s="24" customFormat="1" ht="30" customHeight="1" x14ac:dyDescent="0.2">
      <c r="A147" s="32" t="s">
        <v>211</v>
      </c>
      <c r="B147" s="23" t="s">
        <v>39</v>
      </c>
      <c r="C147" s="20" t="s">
        <v>67</v>
      </c>
      <c r="D147" s="16" t="s">
        <v>190</v>
      </c>
      <c r="E147" s="21" t="s">
        <v>38</v>
      </c>
      <c r="F147" s="30">
        <v>42</v>
      </c>
      <c r="G147" s="50"/>
      <c r="H147" s="17">
        <f t="shared" ref="H147:H148" si="29">ROUND(G147*F147,2)</f>
        <v>0</v>
      </c>
      <c r="IP147" s="126"/>
      <c r="SL147" s="126"/>
      <c r="ACH147" s="126"/>
      <c r="AMD147" s="126"/>
      <c r="AVZ147" s="126"/>
      <c r="BFV147" s="126"/>
      <c r="BPR147" s="126"/>
      <c r="BZN147" s="126"/>
      <c r="CJJ147" s="126"/>
      <c r="CTF147" s="126"/>
      <c r="DDB147" s="126"/>
      <c r="DMX147" s="126"/>
      <c r="DWT147" s="126"/>
      <c r="EGP147" s="126"/>
      <c r="EQL147" s="126"/>
      <c r="FAH147" s="126"/>
      <c r="FKD147" s="126"/>
      <c r="FTZ147" s="126"/>
      <c r="GDV147" s="126"/>
      <c r="GNR147" s="126"/>
      <c r="GXN147" s="126"/>
      <c r="HHJ147" s="126"/>
      <c r="HRF147" s="126"/>
      <c r="IBB147" s="126"/>
      <c r="IKX147" s="126"/>
      <c r="IUT147" s="126"/>
      <c r="JEP147" s="126"/>
      <c r="JOL147" s="126"/>
      <c r="JYH147" s="126"/>
      <c r="KID147" s="126"/>
      <c r="KRZ147" s="126"/>
      <c r="LBV147" s="126"/>
      <c r="LLR147" s="126"/>
      <c r="LVN147" s="126"/>
      <c r="MFJ147" s="126"/>
      <c r="MPF147" s="126"/>
      <c r="MZB147" s="126"/>
      <c r="NIX147" s="126"/>
      <c r="NST147" s="126"/>
      <c r="OCP147" s="126"/>
      <c r="OML147" s="126"/>
      <c r="OWH147" s="126"/>
      <c r="PGD147" s="126"/>
      <c r="PPZ147" s="126"/>
      <c r="PZV147" s="126"/>
      <c r="QJR147" s="126"/>
      <c r="QTN147" s="126"/>
      <c r="RDJ147" s="126"/>
      <c r="RNF147" s="126"/>
      <c r="RXB147" s="126"/>
      <c r="SGX147" s="126"/>
      <c r="SQT147" s="126"/>
      <c r="TAP147" s="126"/>
      <c r="TKL147" s="126"/>
      <c r="TUH147" s="126"/>
      <c r="UED147" s="126"/>
      <c r="UNZ147" s="126"/>
      <c r="UXV147" s="126"/>
      <c r="VHR147" s="126"/>
      <c r="VRN147" s="126"/>
      <c r="WBJ147" s="126"/>
      <c r="WLF147" s="126"/>
      <c r="WVB147" s="126"/>
    </row>
    <row r="148" spans="1:1018 1274:2042 2298:3066 3322:4090 4346:5114 5370:6138 6394:7162 7418:8186 8442:9210 9466:10234 10490:11258 11514:12282 12538:13306 13562:14330 14586:15354 15610:16122" s="24" customFormat="1" ht="37.5" customHeight="1" x14ac:dyDescent="0.2">
      <c r="A148" s="32" t="s">
        <v>128</v>
      </c>
      <c r="B148" s="19" t="s">
        <v>207</v>
      </c>
      <c r="C148" s="20" t="s">
        <v>129</v>
      </c>
      <c r="D148" s="16" t="s">
        <v>130</v>
      </c>
      <c r="E148" s="21" t="s">
        <v>28</v>
      </c>
      <c r="F148" s="30">
        <v>3</v>
      </c>
      <c r="G148" s="50"/>
      <c r="H148" s="17">
        <f t="shared" si="29"/>
        <v>0</v>
      </c>
      <c r="IP148" s="126"/>
      <c r="SL148" s="126"/>
      <c r="ACH148" s="126"/>
      <c r="AMD148" s="126"/>
      <c r="AVZ148" s="126"/>
      <c r="BFV148" s="126"/>
      <c r="BPR148" s="126"/>
      <c r="BZN148" s="126"/>
      <c r="CJJ148" s="126"/>
      <c r="CTF148" s="126"/>
      <c r="DDB148" s="126"/>
      <c r="DMX148" s="126"/>
      <c r="DWT148" s="126"/>
      <c r="EGP148" s="126"/>
      <c r="EQL148" s="126"/>
      <c r="FAH148" s="126"/>
      <c r="FKD148" s="126"/>
      <c r="FTZ148" s="126"/>
      <c r="GDV148" s="126"/>
      <c r="GNR148" s="126"/>
      <c r="GXN148" s="126"/>
      <c r="HHJ148" s="126"/>
      <c r="HRF148" s="126"/>
      <c r="IBB148" s="126"/>
      <c r="IKX148" s="126"/>
      <c r="IUT148" s="126"/>
      <c r="JEP148" s="126"/>
      <c r="JOL148" s="126"/>
      <c r="JYH148" s="126"/>
      <c r="KID148" s="126"/>
      <c r="KRZ148" s="126"/>
      <c r="LBV148" s="126"/>
      <c r="LLR148" s="126"/>
      <c r="LVN148" s="126"/>
      <c r="MFJ148" s="126"/>
      <c r="MPF148" s="126"/>
      <c r="MZB148" s="126"/>
      <c r="NIX148" s="126"/>
      <c r="NST148" s="126"/>
      <c r="OCP148" s="126"/>
      <c r="OML148" s="126"/>
      <c r="OWH148" s="126"/>
      <c r="PGD148" s="126"/>
      <c r="PPZ148" s="126"/>
      <c r="PZV148" s="126"/>
      <c r="QJR148" s="126"/>
      <c r="QTN148" s="126"/>
      <c r="RDJ148" s="126"/>
      <c r="RNF148" s="126"/>
      <c r="RXB148" s="126"/>
      <c r="SGX148" s="126"/>
      <c r="SQT148" s="126"/>
      <c r="TAP148" s="126"/>
      <c r="TKL148" s="126"/>
      <c r="TUH148" s="126"/>
      <c r="UED148" s="126"/>
      <c r="UNZ148" s="126"/>
      <c r="UXV148" s="126"/>
      <c r="VHR148" s="126"/>
      <c r="VRN148" s="126"/>
      <c r="WBJ148" s="126"/>
      <c r="WLF148" s="126"/>
      <c r="WVB148" s="126"/>
    </row>
    <row r="149" spans="1:1018 1274:2042 2298:3066 3322:4090 4346:5114 5370:6138 6394:7162 7418:8186 8442:9210 9466:10234 10490:11258 11514:12282 12538:13306 13562:14330 14586:15354 15610:16122" s="24" customFormat="1" ht="30" customHeight="1" x14ac:dyDescent="0.2">
      <c r="A149" s="32" t="s">
        <v>100</v>
      </c>
      <c r="B149" s="19" t="s">
        <v>209</v>
      </c>
      <c r="C149" s="20" t="s">
        <v>101</v>
      </c>
      <c r="D149" s="16" t="s">
        <v>191</v>
      </c>
      <c r="E149" s="21" t="s">
        <v>28</v>
      </c>
      <c r="F149" s="30">
        <v>15</v>
      </c>
      <c r="G149" s="50"/>
      <c r="H149" s="17">
        <f>ROUND(G149*F149,2)</f>
        <v>0</v>
      </c>
      <c r="IP149" s="126"/>
      <c r="SL149" s="126"/>
      <c r="ACH149" s="126"/>
      <c r="AMD149" s="126"/>
      <c r="AVZ149" s="126"/>
      <c r="BFV149" s="126"/>
      <c r="BPR149" s="126"/>
      <c r="BZN149" s="126"/>
      <c r="CJJ149" s="126"/>
      <c r="CTF149" s="126"/>
      <c r="DDB149" s="126"/>
      <c r="DMX149" s="126"/>
      <c r="DWT149" s="126"/>
      <c r="EGP149" s="126"/>
      <c r="EQL149" s="126"/>
      <c r="FAH149" s="126"/>
      <c r="FKD149" s="126"/>
      <c r="FTZ149" s="126"/>
      <c r="GDV149" s="126"/>
      <c r="GNR149" s="126"/>
      <c r="GXN149" s="126"/>
      <c r="HHJ149" s="126"/>
      <c r="HRF149" s="126"/>
      <c r="IBB149" s="126"/>
      <c r="IKX149" s="126"/>
      <c r="IUT149" s="126"/>
      <c r="JEP149" s="126"/>
      <c r="JOL149" s="126"/>
      <c r="JYH149" s="126"/>
      <c r="KID149" s="126"/>
      <c r="KRZ149" s="126"/>
      <c r="LBV149" s="126"/>
      <c r="LLR149" s="126"/>
      <c r="LVN149" s="126"/>
      <c r="MFJ149" s="126"/>
      <c r="MPF149" s="126"/>
      <c r="MZB149" s="126"/>
      <c r="NIX149" s="126"/>
      <c r="NST149" s="126"/>
      <c r="OCP149" s="126"/>
      <c r="OML149" s="126"/>
      <c r="OWH149" s="126"/>
      <c r="PGD149" s="126"/>
      <c r="PPZ149" s="126"/>
      <c r="PZV149" s="126"/>
      <c r="QJR149" s="126"/>
      <c r="QTN149" s="126"/>
      <c r="RDJ149" s="126"/>
      <c r="RNF149" s="126"/>
      <c r="RXB149" s="126"/>
      <c r="SGX149" s="126"/>
      <c r="SQT149" s="126"/>
      <c r="TAP149" s="126"/>
      <c r="TKL149" s="126"/>
      <c r="TUH149" s="126"/>
      <c r="UED149" s="126"/>
      <c r="UNZ149" s="126"/>
      <c r="UXV149" s="126"/>
      <c r="VHR149" s="126"/>
      <c r="VRN149" s="126"/>
      <c r="WBJ149" s="126"/>
      <c r="WLF149" s="126"/>
      <c r="WVB149" s="126"/>
    </row>
    <row r="150" spans="1:1018 1274:2042 2298:3066 3322:4090 4346:5114 5370:6138 6394:7162 7418:8186 8442:9210 9466:10234 10490:11258 11514:12282 12538:13306 13562:14330 14586:15354 15610:16122" s="24" customFormat="1" ht="30" customHeight="1" x14ac:dyDescent="0.2">
      <c r="A150" s="32" t="s">
        <v>72</v>
      </c>
      <c r="B150" s="19" t="s">
        <v>210</v>
      </c>
      <c r="C150" s="20" t="s">
        <v>74</v>
      </c>
      <c r="D150" s="16" t="s">
        <v>102</v>
      </c>
      <c r="E150" s="21" t="s">
        <v>34</v>
      </c>
      <c r="F150" s="22">
        <v>12</v>
      </c>
      <c r="G150" s="50"/>
      <c r="H150" s="17">
        <f>ROUND(G150*F150,2)</f>
        <v>0</v>
      </c>
      <c r="IP150" s="126"/>
      <c r="SL150" s="126"/>
      <c r="ACH150" s="126"/>
      <c r="AMD150" s="126"/>
      <c r="AVZ150" s="126"/>
      <c r="BFV150" s="126"/>
      <c r="BPR150" s="126"/>
      <c r="BZN150" s="126"/>
      <c r="CJJ150" s="126"/>
      <c r="CTF150" s="126"/>
      <c r="DDB150" s="126"/>
      <c r="DMX150" s="126"/>
      <c r="DWT150" s="126"/>
      <c r="EGP150" s="126"/>
      <c r="EQL150" s="126"/>
      <c r="FAH150" s="126"/>
      <c r="FKD150" s="126"/>
      <c r="FTZ150" s="126"/>
      <c r="GDV150" s="126"/>
      <c r="GNR150" s="126"/>
      <c r="GXN150" s="126"/>
      <c r="HHJ150" s="126"/>
      <c r="HRF150" s="126"/>
      <c r="IBB150" s="126"/>
      <c r="IKX150" s="126"/>
      <c r="IUT150" s="126"/>
      <c r="JEP150" s="126"/>
      <c r="JOL150" s="126"/>
      <c r="JYH150" s="126"/>
      <c r="KID150" s="126"/>
      <c r="KRZ150" s="126"/>
      <c r="LBV150" s="126"/>
      <c r="LLR150" s="126"/>
      <c r="LVN150" s="126"/>
      <c r="MFJ150" s="126"/>
      <c r="MPF150" s="126"/>
      <c r="MZB150" s="126"/>
      <c r="NIX150" s="126"/>
      <c r="NST150" s="126"/>
      <c r="OCP150" s="126"/>
      <c r="OML150" s="126"/>
      <c r="OWH150" s="126"/>
      <c r="PGD150" s="126"/>
      <c r="PPZ150" s="126"/>
      <c r="PZV150" s="126"/>
      <c r="QJR150" s="126"/>
      <c r="QTN150" s="126"/>
      <c r="RDJ150" s="126"/>
      <c r="RNF150" s="126"/>
      <c r="RXB150" s="126"/>
      <c r="SGX150" s="126"/>
      <c r="SQT150" s="126"/>
      <c r="TAP150" s="126"/>
      <c r="TKL150" s="126"/>
      <c r="TUH150" s="126"/>
      <c r="UED150" s="126"/>
      <c r="UNZ150" s="126"/>
      <c r="UXV150" s="126"/>
      <c r="VHR150" s="126"/>
      <c r="VRN150" s="126"/>
      <c r="WBJ150" s="126"/>
      <c r="WLF150" s="126"/>
      <c r="WVB150" s="126"/>
    </row>
    <row r="151" spans="1:1018 1274:2042 2298:3066 3322:4090 4346:5114 5370:6138 6394:7162 7418:8186 8442:9210 9466:10234 10490:11258 11514:12282 12538:13306 13562:14330 14586:15354 15610:16122" ht="36" customHeight="1" x14ac:dyDescent="0.2">
      <c r="A151" s="2"/>
      <c r="B151" s="45"/>
      <c r="C151" s="46" t="s">
        <v>20</v>
      </c>
      <c r="D151" s="47"/>
      <c r="E151" s="48"/>
      <c r="F151" s="48"/>
      <c r="G151" s="49"/>
      <c r="H151" s="53"/>
    </row>
    <row r="152" spans="1:1018 1274:2042 2298:3066 3322:4090 4346:5114 5370:6138 6394:7162 7418:8186 8442:9210 9466:10234 10490:11258 11514:12282 12538:13306 13562:14330 14586:15354 15610:16122" s="24" customFormat="1" ht="30" customHeight="1" x14ac:dyDescent="0.2">
      <c r="A152" s="18"/>
      <c r="B152" s="19" t="s">
        <v>208</v>
      </c>
      <c r="C152" s="20" t="s">
        <v>104</v>
      </c>
      <c r="D152" s="16" t="s">
        <v>130</v>
      </c>
      <c r="E152" s="21"/>
      <c r="F152" s="22"/>
      <c r="G152" s="17"/>
      <c r="H152" s="53"/>
      <c r="IP152" s="126"/>
      <c r="SL152" s="126"/>
      <c r="ACH152" s="126"/>
      <c r="AMD152" s="126"/>
      <c r="AVZ152" s="126"/>
      <c r="BFV152" s="126"/>
      <c r="BPR152" s="126"/>
      <c r="BZN152" s="126"/>
      <c r="CJJ152" s="126"/>
      <c r="CTF152" s="126"/>
      <c r="DDB152" s="126"/>
      <c r="DMX152" s="126"/>
      <c r="DWT152" s="126"/>
      <c r="EGP152" s="126"/>
      <c r="EQL152" s="126"/>
      <c r="FAH152" s="126"/>
      <c r="FKD152" s="126"/>
      <c r="FTZ152" s="126"/>
      <c r="GDV152" s="126"/>
      <c r="GNR152" s="126"/>
      <c r="GXN152" s="126"/>
      <c r="HHJ152" s="126"/>
      <c r="HRF152" s="126"/>
      <c r="IBB152" s="126"/>
      <c r="IKX152" s="126"/>
      <c r="IUT152" s="126"/>
      <c r="JEP152" s="126"/>
      <c r="JOL152" s="126"/>
      <c r="JYH152" s="126"/>
      <c r="KID152" s="126"/>
      <c r="KRZ152" s="126"/>
      <c r="LBV152" s="126"/>
      <c r="LLR152" s="126"/>
      <c r="LVN152" s="126"/>
      <c r="MFJ152" s="126"/>
      <c r="MPF152" s="126"/>
      <c r="MZB152" s="126"/>
      <c r="NIX152" s="126"/>
      <c r="NST152" s="126"/>
      <c r="OCP152" s="126"/>
      <c r="OML152" s="126"/>
      <c r="OWH152" s="126"/>
      <c r="PGD152" s="126"/>
      <c r="PPZ152" s="126"/>
      <c r="PZV152" s="126"/>
      <c r="QJR152" s="126"/>
      <c r="QTN152" s="126"/>
      <c r="RDJ152" s="126"/>
      <c r="RNF152" s="126"/>
      <c r="RXB152" s="126"/>
      <c r="SGX152" s="126"/>
      <c r="SQT152" s="126"/>
      <c r="TAP152" s="126"/>
      <c r="TKL152" s="126"/>
      <c r="TUH152" s="126"/>
      <c r="UED152" s="126"/>
      <c r="UNZ152" s="126"/>
      <c r="UXV152" s="126"/>
      <c r="VHR152" s="126"/>
      <c r="VRN152" s="126"/>
      <c r="WBJ152" s="126"/>
      <c r="WLF152" s="126"/>
      <c r="WVB152" s="126"/>
    </row>
    <row r="153" spans="1:1018 1274:2042 2298:3066 3322:4090 4346:5114 5370:6138 6394:7162 7418:8186 8442:9210 9466:10234 10490:11258 11514:12282 12538:13306 13562:14330 14586:15354 15610:16122" s="24" customFormat="1" ht="30" customHeight="1" x14ac:dyDescent="0.2">
      <c r="A153" s="41"/>
      <c r="B153" s="43" t="s">
        <v>29</v>
      </c>
      <c r="C153" s="20" t="s">
        <v>204</v>
      </c>
      <c r="D153" s="16" t="s">
        <v>222</v>
      </c>
      <c r="E153" s="21" t="s">
        <v>28</v>
      </c>
      <c r="F153" s="42">
        <v>4</v>
      </c>
      <c r="G153" s="50"/>
      <c r="H153" s="17">
        <f t="shared" ref="H153" si="30">ROUND(G153*F153,2)</f>
        <v>0</v>
      </c>
      <c r="IP153" s="126"/>
      <c r="SL153" s="126"/>
      <c r="ACH153" s="126"/>
      <c r="AMD153" s="126"/>
      <c r="AVZ153" s="126"/>
      <c r="BFV153" s="126"/>
      <c r="BPR153" s="126"/>
      <c r="BZN153" s="126"/>
      <c r="CJJ153" s="126"/>
      <c r="CTF153" s="126"/>
      <c r="DDB153" s="126"/>
      <c r="DMX153" s="126"/>
      <c r="DWT153" s="126"/>
      <c r="EGP153" s="126"/>
      <c r="EQL153" s="126"/>
      <c r="FAH153" s="126"/>
      <c r="FKD153" s="126"/>
      <c r="FTZ153" s="126"/>
      <c r="GDV153" s="126"/>
      <c r="GNR153" s="126"/>
      <c r="GXN153" s="126"/>
      <c r="HHJ153" s="126"/>
      <c r="HRF153" s="126"/>
      <c r="IBB153" s="126"/>
      <c r="IKX153" s="126"/>
      <c r="IUT153" s="126"/>
      <c r="JEP153" s="126"/>
      <c r="JOL153" s="126"/>
      <c r="JYH153" s="126"/>
      <c r="KID153" s="126"/>
      <c r="KRZ153" s="126"/>
      <c r="LBV153" s="126"/>
      <c r="LLR153" s="126"/>
      <c r="LVN153" s="126"/>
      <c r="MFJ153" s="126"/>
      <c r="MPF153" s="126"/>
      <c r="MZB153" s="126"/>
      <c r="NIX153" s="126"/>
      <c r="NST153" s="126"/>
      <c r="OCP153" s="126"/>
      <c r="OML153" s="126"/>
      <c r="OWH153" s="126"/>
      <c r="PGD153" s="126"/>
      <c r="PPZ153" s="126"/>
      <c r="PZV153" s="126"/>
      <c r="QJR153" s="126"/>
      <c r="QTN153" s="126"/>
      <c r="RDJ153" s="126"/>
      <c r="RNF153" s="126"/>
      <c r="RXB153" s="126"/>
      <c r="SGX153" s="126"/>
      <c r="SQT153" s="126"/>
      <c r="TAP153" s="126"/>
      <c r="TKL153" s="126"/>
      <c r="TUH153" s="126"/>
      <c r="UED153" s="126"/>
      <c r="UNZ153" s="126"/>
      <c r="UXV153" s="126"/>
      <c r="VHR153" s="126"/>
      <c r="VRN153" s="126"/>
      <c r="WBJ153" s="126"/>
      <c r="WLF153" s="126"/>
      <c r="WVB153" s="126"/>
    </row>
    <row r="154" spans="1:1018 1274:2042 2298:3066 3322:4090 4346:5114 5370:6138 6394:7162 7418:8186 8442:9210 9466:10234 10490:11258 11514:12282 12538:13306 13562:14330 14586:15354 15610:16122" ht="36" customHeight="1" x14ac:dyDescent="0.2">
      <c r="A154" s="2"/>
      <c r="B154" s="51"/>
      <c r="C154" s="46" t="s">
        <v>21</v>
      </c>
      <c r="D154" s="47"/>
      <c r="E154" s="52"/>
      <c r="F154" s="48"/>
      <c r="G154" s="49"/>
      <c r="H154" s="53"/>
    </row>
    <row r="155" spans="1:1018 1274:2042 2298:3066 3322:4090 4346:5114 5370:6138 6394:7162 7418:8186 8442:9210 9466:10234 10490:11258 11514:12282 12538:13306 13562:14330 14586:15354 15610:16122" s="31" customFormat="1" ht="30" customHeight="1" x14ac:dyDescent="0.2">
      <c r="A155" s="18" t="s">
        <v>45</v>
      </c>
      <c r="B155" s="19" t="s">
        <v>213</v>
      </c>
      <c r="C155" s="20" t="s">
        <v>48</v>
      </c>
      <c r="D155" s="28" t="s">
        <v>133</v>
      </c>
      <c r="E155" s="21" t="s">
        <v>34</v>
      </c>
      <c r="F155" s="22">
        <v>3</v>
      </c>
      <c r="G155" s="50"/>
      <c r="H155" s="17">
        <f t="shared" ref="H155" si="31">ROUND(G155*F155,2)</f>
        <v>0</v>
      </c>
      <c r="IP155" s="127"/>
      <c r="SL155" s="127"/>
      <c r="ACH155" s="127"/>
      <c r="AMD155" s="127"/>
      <c r="AVZ155" s="127"/>
      <c r="BFV155" s="127"/>
      <c r="BPR155" s="127"/>
      <c r="BZN155" s="127"/>
      <c r="CJJ155" s="127"/>
      <c r="CTF155" s="127"/>
      <c r="DDB155" s="127"/>
      <c r="DMX155" s="127"/>
      <c r="DWT155" s="127"/>
      <c r="EGP155" s="127"/>
      <c r="EQL155" s="127"/>
      <c r="FAH155" s="127"/>
      <c r="FKD155" s="127"/>
      <c r="FTZ155" s="127"/>
      <c r="GDV155" s="127"/>
      <c r="GNR155" s="127"/>
      <c r="GXN155" s="127"/>
      <c r="HHJ155" s="127"/>
      <c r="HRF155" s="127"/>
      <c r="IBB155" s="127"/>
      <c r="IKX155" s="127"/>
      <c r="IUT155" s="127"/>
      <c r="JEP155" s="127"/>
      <c r="JOL155" s="127"/>
      <c r="JYH155" s="127"/>
      <c r="KID155" s="127"/>
      <c r="KRZ155" s="127"/>
      <c r="LBV155" s="127"/>
      <c r="LLR155" s="127"/>
      <c r="LVN155" s="127"/>
      <c r="MFJ155" s="127"/>
      <c r="MPF155" s="127"/>
      <c r="MZB155" s="127"/>
      <c r="NIX155" s="127"/>
      <c r="NST155" s="127"/>
      <c r="OCP155" s="127"/>
      <c r="OML155" s="127"/>
      <c r="OWH155" s="127"/>
      <c r="PGD155" s="127"/>
      <c r="PPZ155" s="127"/>
      <c r="PZV155" s="127"/>
      <c r="QJR155" s="127"/>
      <c r="QTN155" s="127"/>
      <c r="RDJ155" s="127"/>
      <c r="RNF155" s="127"/>
      <c r="RXB155" s="127"/>
      <c r="SGX155" s="127"/>
      <c r="SQT155" s="127"/>
      <c r="TAP155" s="127"/>
      <c r="TKL155" s="127"/>
      <c r="TUH155" s="127"/>
      <c r="UED155" s="127"/>
      <c r="UNZ155" s="127"/>
      <c r="UXV155" s="127"/>
      <c r="VHR155" s="127"/>
      <c r="VRN155" s="127"/>
      <c r="WBJ155" s="127"/>
      <c r="WLF155" s="127"/>
      <c r="WVB155" s="127"/>
    </row>
    <row r="156" spans="1:1018 1274:2042 2298:3066 3322:4090 4346:5114 5370:6138 6394:7162 7418:8186 8442:9210 9466:10234 10490:11258 11514:12282 12538:13306 13562:14330 14586:15354 15610:16122" ht="36" customHeight="1" x14ac:dyDescent="0.2">
      <c r="A156" s="2"/>
      <c r="B156" s="86"/>
      <c r="C156" s="46" t="s">
        <v>22</v>
      </c>
      <c r="D156" s="47"/>
      <c r="E156" s="88"/>
      <c r="F156" s="47"/>
      <c r="G156" s="49"/>
      <c r="H156" s="53"/>
    </row>
    <row r="157" spans="1:1018 1274:2042 2298:3066 3322:4090 4346:5114 5370:6138 6394:7162 7418:8186 8442:9210 9466:10234 10490:11258 11514:12282 12538:13306 13562:14330 14586:15354 15610:16122" s="31" customFormat="1" ht="30" customHeight="1" x14ac:dyDescent="0.2">
      <c r="A157" s="32" t="s">
        <v>42</v>
      </c>
      <c r="B157" s="19" t="s">
        <v>227</v>
      </c>
      <c r="C157" s="20" t="s">
        <v>43</v>
      </c>
      <c r="D157" s="16" t="s">
        <v>87</v>
      </c>
      <c r="E157" s="21"/>
      <c r="F157" s="30"/>
      <c r="G157" s="58"/>
      <c r="H157" s="17"/>
    </row>
    <row r="158" spans="1:1018 1274:2042 2298:3066 3322:4090 4346:5114 5370:6138 6394:7162 7418:8186 8442:9210 9466:10234 10490:11258 11514:12282 12538:13306 13562:14330 14586:15354 15610:16122" s="24" customFormat="1" ht="30" customHeight="1" x14ac:dyDescent="0.2">
      <c r="A158" s="32" t="s">
        <v>88</v>
      </c>
      <c r="B158" s="23" t="s">
        <v>29</v>
      </c>
      <c r="C158" s="20" t="s">
        <v>89</v>
      </c>
      <c r="D158" s="16"/>
      <c r="E158" s="21" t="s">
        <v>28</v>
      </c>
      <c r="F158" s="30">
        <v>21</v>
      </c>
      <c r="G158" s="50"/>
      <c r="H158" s="17">
        <f>ROUND(G158*F158,2)</f>
        <v>0</v>
      </c>
      <c r="IP158" s="126"/>
      <c r="SL158" s="126"/>
      <c r="ACH158" s="126"/>
      <c r="AMD158" s="126"/>
      <c r="AVZ158" s="126"/>
      <c r="BFV158" s="126"/>
      <c r="BPR158" s="126"/>
      <c r="BZN158" s="126"/>
      <c r="CJJ158" s="126"/>
      <c r="CTF158" s="126"/>
      <c r="DDB158" s="126"/>
      <c r="DMX158" s="126"/>
      <c r="DWT158" s="126"/>
      <c r="EGP158" s="126"/>
      <c r="EQL158" s="126"/>
      <c r="FAH158" s="126"/>
      <c r="FKD158" s="126"/>
      <c r="FTZ158" s="126"/>
      <c r="GDV158" s="126"/>
      <c r="GNR158" s="126"/>
      <c r="GXN158" s="126"/>
      <c r="HHJ158" s="126"/>
      <c r="HRF158" s="126"/>
      <c r="IBB158" s="126"/>
      <c r="IKX158" s="126"/>
      <c r="IUT158" s="126"/>
      <c r="JEP158" s="126"/>
      <c r="JOL158" s="126"/>
      <c r="JYH158" s="126"/>
      <c r="KID158" s="126"/>
      <c r="KRZ158" s="126"/>
      <c r="LBV158" s="126"/>
      <c r="LLR158" s="126"/>
      <c r="LVN158" s="126"/>
      <c r="MFJ158" s="126"/>
      <c r="MPF158" s="126"/>
      <c r="MZB158" s="126"/>
      <c r="NIX158" s="126"/>
      <c r="NST158" s="126"/>
      <c r="OCP158" s="126"/>
      <c r="OML158" s="126"/>
      <c r="OWH158" s="126"/>
      <c r="PGD158" s="126"/>
      <c r="PPZ158" s="126"/>
      <c r="PZV158" s="126"/>
      <c r="QJR158" s="126"/>
      <c r="QTN158" s="126"/>
      <c r="RDJ158" s="126"/>
      <c r="RNF158" s="126"/>
      <c r="RXB158" s="126"/>
      <c r="SGX158" s="126"/>
      <c r="SQT158" s="126"/>
      <c r="TAP158" s="126"/>
      <c r="TKL158" s="126"/>
      <c r="TUH158" s="126"/>
      <c r="UED158" s="126"/>
      <c r="UNZ158" s="126"/>
      <c r="UXV158" s="126"/>
      <c r="VHR158" s="126"/>
      <c r="VRN158" s="126"/>
      <c r="WBJ158" s="126"/>
      <c r="WLF158" s="126"/>
      <c r="WVB158" s="126"/>
    </row>
    <row r="159" spans="1:1018 1274:2042 2298:3066 3322:4090 4346:5114 5370:6138 6394:7162 7418:8186 8442:9210 9466:10234 10490:11258 11514:12282 12538:13306 13562:14330 14586:15354 15610:16122" s="11" customFormat="1" ht="30" customHeight="1" thickBot="1" x14ac:dyDescent="0.25">
      <c r="A159" s="12"/>
      <c r="B159" s="91" t="str">
        <f>B127</f>
        <v>D</v>
      </c>
      <c r="C159" s="136" t="str">
        <f>C127</f>
        <v>Detectable Warning Surface Tile Installation - Various Locations</v>
      </c>
      <c r="D159" s="137"/>
      <c r="E159" s="137"/>
      <c r="F159" s="138"/>
      <c r="G159" s="62" t="s">
        <v>17</v>
      </c>
      <c r="H159" s="62">
        <f>SUM(H127:H158)</f>
        <v>0</v>
      </c>
    </row>
    <row r="160" spans="1:1018 1274:2042 2298:3066 3322:4090 4346:5114 5370:6138 6394:7162 7418:8186 8442:9210 9466:10234 10490:11258 11514:12282 12538:13306 13562:14330 14586:15354 15610:16122" s="11" customFormat="1" ht="30" customHeight="1" thickTop="1" x14ac:dyDescent="0.2">
      <c r="A160" s="10"/>
      <c r="B160" s="85" t="s">
        <v>16</v>
      </c>
      <c r="C160" s="141" t="s">
        <v>218</v>
      </c>
      <c r="D160" s="142"/>
      <c r="E160" s="142"/>
      <c r="F160" s="143"/>
      <c r="G160" s="61"/>
      <c r="H160" s="124"/>
    </row>
    <row r="161" spans="1:8" ht="36" customHeight="1" x14ac:dyDescent="0.2">
      <c r="A161" s="2"/>
      <c r="B161" s="86"/>
      <c r="C161" s="46" t="s">
        <v>23</v>
      </c>
      <c r="D161" s="47"/>
      <c r="E161" s="88"/>
      <c r="F161" s="47"/>
      <c r="G161" s="117"/>
      <c r="H161" s="53"/>
    </row>
    <row r="162" spans="1:8" ht="36" customHeight="1" x14ac:dyDescent="0.2">
      <c r="A162" s="2"/>
      <c r="B162" s="92" t="s">
        <v>179</v>
      </c>
      <c r="C162" s="118" t="s">
        <v>223</v>
      </c>
      <c r="D162" s="125" t="s">
        <v>103</v>
      </c>
      <c r="E162" s="93" t="s">
        <v>220</v>
      </c>
      <c r="F162" s="94">
        <v>2420</v>
      </c>
      <c r="G162" s="50"/>
      <c r="H162" s="17">
        <f>ROUND(G162*F162,2)</f>
        <v>0</v>
      </c>
    </row>
    <row r="163" spans="1:8" s="11" customFormat="1" ht="30" customHeight="1" thickBot="1" x14ac:dyDescent="0.25">
      <c r="A163" s="12"/>
      <c r="B163" s="91" t="str">
        <f>B160</f>
        <v>E</v>
      </c>
      <c r="C163" s="150" t="str">
        <f>C160</f>
        <v xml:space="preserve">Academy Road (Both Sides) - Renfrew Street to Waverley Street </v>
      </c>
      <c r="D163" s="151"/>
      <c r="E163" s="145"/>
      <c r="F163" s="146"/>
      <c r="G163" s="62" t="s">
        <v>17</v>
      </c>
      <c r="H163" s="62">
        <f>SUM(H160:H162)</f>
        <v>0</v>
      </c>
    </row>
    <row r="164" spans="1:8" ht="36" customHeight="1" thickTop="1" x14ac:dyDescent="0.25">
      <c r="A164" s="14"/>
      <c r="B164" s="95"/>
      <c r="C164" s="96" t="s">
        <v>18</v>
      </c>
      <c r="D164" s="97"/>
      <c r="E164" s="98"/>
      <c r="F164" s="98"/>
      <c r="G164" s="63"/>
      <c r="H164" s="72"/>
    </row>
    <row r="165" spans="1:8" ht="30" customHeight="1" thickBot="1" x14ac:dyDescent="0.25">
      <c r="A165" s="3"/>
      <c r="B165" s="91" t="str">
        <f>B6</f>
        <v>A</v>
      </c>
      <c r="C165" s="144" t="str">
        <f>C6</f>
        <v>Stafford Street (West Side) - Yale Avenue to Corydon Avenue</v>
      </c>
      <c r="D165" s="145"/>
      <c r="E165" s="145"/>
      <c r="F165" s="146"/>
      <c r="G165" s="60" t="s">
        <v>17</v>
      </c>
      <c r="H165" s="60">
        <f>H49</f>
        <v>0</v>
      </c>
    </row>
    <row r="166" spans="1:8" ht="30" customHeight="1" thickTop="1" thickBot="1" x14ac:dyDescent="0.25">
      <c r="A166" s="3"/>
      <c r="B166" s="91" t="str">
        <f>B50</f>
        <v>B</v>
      </c>
      <c r="C166" s="147" t="str">
        <f>C50</f>
        <v>Stafford Street (East Side) - McMillan Avenue to Corydon Avenue</v>
      </c>
      <c r="D166" s="148"/>
      <c r="E166" s="148"/>
      <c r="F166" s="149"/>
      <c r="G166" s="60" t="s">
        <v>17</v>
      </c>
      <c r="H166" s="60">
        <f>H86</f>
        <v>0</v>
      </c>
    </row>
    <row r="167" spans="1:8" ht="30" customHeight="1" thickTop="1" thickBot="1" x14ac:dyDescent="0.25">
      <c r="A167" s="3"/>
      <c r="B167" s="91" t="str">
        <f>B87</f>
        <v>C</v>
      </c>
      <c r="C167" s="147" t="str">
        <f>C87</f>
        <v>Corydon Avenue (North Side) - Hugo Street N. to Daly Street N.</v>
      </c>
      <c r="D167" s="148"/>
      <c r="E167" s="148"/>
      <c r="F167" s="149"/>
      <c r="G167" s="60" t="s">
        <v>17</v>
      </c>
      <c r="H167" s="60">
        <f>H126</f>
        <v>0</v>
      </c>
    </row>
    <row r="168" spans="1:8" ht="30" customHeight="1" thickTop="1" thickBot="1" x14ac:dyDescent="0.25">
      <c r="A168" s="6"/>
      <c r="B168" s="91" t="str">
        <f>B127</f>
        <v>D</v>
      </c>
      <c r="C168" s="152" t="str">
        <f>C127</f>
        <v>Detectable Warning Surface Tile Installation - Various Locations</v>
      </c>
      <c r="D168" s="153"/>
      <c r="E168" s="153"/>
      <c r="F168" s="154"/>
      <c r="G168" s="64" t="s">
        <v>17</v>
      </c>
      <c r="H168" s="64">
        <f>H159</f>
        <v>0</v>
      </c>
    </row>
    <row r="169" spans="1:8" ht="30" customHeight="1" thickTop="1" thickBot="1" x14ac:dyDescent="0.25">
      <c r="A169" s="6"/>
      <c r="B169" s="91" t="str">
        <f>B160</f>
        <v>E</v>
      </c>
      <c r="C169" s="152" t="str">
        <f>C160</f>
        <v xml:space="preserve">Academy Road (Both Sides) - Renfrew Street to Waverley Street </v>
      </c>
      <c r="D169" s="153"/>
      <c r="E169" s="153"/>
      <c r="F169" s="154"/>
      <c r="G169" s="64" t="s">
        <v>17</v>
      </c>
      <c r="H169" s="64">
        <f>H163</f>
        <v>0</v>
      </c>
    </row>
    <row r="170" spans="1:8" s="9" customFormat="1" ht="37.9" customHeight="1" thickTop="1" x14ac:dyDescent="0.2">
      <c r="A170" s="2"/>
      <c r="B170" s="139" t="s">
        <v>25</v>
      </c>
      <c r="C170" s="140"/>
      <c r="D170" s="140"/>
      <c r="E170" s="140"/>
      <c r="F170" s="140"/>
      <c r="G170" s="131">
        <f>SUM(H165:H169)</f>
        <v>0</v>
      </c>
      <c r="H170" s="132"/>
    </row>
    <row r="171" spans="1:8" ht="15.95" customHeight="1" x14ac:dyDescent="0.2">
      <c r="A171" s="15"/>
      <c r="B171" s="99"/>
      <c r="C171" s="100"/>
      <c r="D171" s="101"/>
      <c r="E171" s="100"/>
      <c r="F171" s="100"/>
      <c r="G171" s="65"/>
      <c r="H171" s="73"/>
    </row>
  </sheetData>
  <sheetProtection password="CC3D" sheet="1" objects="1" scenarios="1" selectLockedCells="1"/>
  <mergeCells count="17">
    <mergeCell ref="C168:F168"/>
    <mergeCell ref="C87:F87"/>
    <mergeCell ref="G170:H170"/>
    <mergeCell ref="C6:F6"/>
    <mergeCell ref="C126:F126"/>
    <mergeCell ref="B170:F170"/>
    <mergeCell ref="C50:F50"/>
    <mergeCell ref="C49:F49"/>
    <mergeCell ref="C86:F86"/>
    <mergeCell ref="C165:F165"/>
    <mergeCell ref="C166:F166"/>
    <mergeCell ref="C167:F167"/>
    <mergeCell ref="C127:F127"/>
    <mergeCell ref="C159:F159"/>
    <mergeCell ref="C160:F160"/>
    <mergeCell ref="C163:F163"/>
    <mergeCell ref="C169:F169"/>
  </mergeCells>
  <phoneticPr fontId="0" type="noConversion"/>
  <conditionalFormatting sqref="D11 D13:D16 D18:D25 D27:D30 D44 D55 D57:D59 D62:D64 D69:D72 D94:D101 D104:D107 D121:D125 D148:D150">
    <cfRule type="cellIs" dxfId="158" priority="595" stopIfTrue="1" operator="equal">
      <formula>"CW 2130-R11"</formula>
    </cfRule>
    <cfRule type="cellIs" dxfId="157" priority="596" stopIfTrue="1" operator="equal">
      <formula>"CW 3120-R2"</formula>
    </cfRule>
    <cfRule type="cellIs" dxfId="156" priority="597" stopIfTrue="1" operator="equal">
      <formula>"CW 3240-R7"</formula>
    </cfRule>
  </conditionalFormatting>
  <conditionalFormatting sqref="D26">
    <cfRule type="cellIs" dxfId="155" priority="562" stopIfTrue="1" operator="equal">
      <formula>"CW 2130-R11"</formula>
    </cfRule>
    <cfRule type="cellIs" dxfId="154" priority="563" stopIfTrue="1" operator="equal">
      <formula>"CW 3120-R2"</formula>
    </cfRule>
    <cfRule type="cellIs" dxfId="153" priority="564" stopIfTrue="1" operator="equal">
      <formula>"CW 3240-R7"</formula>
    </cfRule>
  </conditionalFormatting>
  <conditionalFormatting sqref="D12">
    <cfRule type="cellIs" dxfId="152" priority="469" stopIfTrue="1" operator="equal">
      <formula>"CW 2130-R11"</formula>
    </cfRule>
    <cfRule type="cellIs" dxfId="151" priority="470" stopIfTrue="1" operator="equal">
      <formula>"CW 3120-R2"</formula>
    </cfRule>
    <cfRule type="cellIs" dxfId="150" priority="471" stopIfTrue="1" operator="equal">
      <formula>"CW 3240-R7"</formula>
    </cfRule>
  </conditionalFormatting>
  <conditionalFormatting sqref="D32">
    <cfRule type="cellIs" dxfId="149" priority="463" stopIfTrue="1" operator="equal">
      <formula>"CW 2130-R11"</formula>
    </cfRule>
    <cfRule type="cellIs" dxfId="148" priority="464" stopIfTrue="1" operator="equal">
      <formula>"CW 3120-R2"</formula>
    </cfRule>
    <cfRule type="cellIs" dxfId="147" priority="465" stopIfTrue="1" operator="equal">
      <formula>"CW 3240-R7"</formula>
    </cfRule>
  </conditionalFormatting>
  <conditionalFormatting sqref="D42">
    <cfRule type="cellIs" dxfId="146" priority="440" stopIfTrue="1" operator="equal">
      <formula>"CW 2130-R11"</formula>
    </cfRule>
    <cfRule type="cellIs" dxfId="145" priority="441" stopIfTrue="1" operator="equal">
      <formula>"CW 3120-R2"</formula>
    </cfRule>
    <cfRule type="cellIs" dxfId="144" priority="442" stopIfTrue="1" operator="equal">
      <formula>"CW 3240-R7"</formula>
    </cfRule>
  </conditionalFormatting>
  <conditionalFormatting sqref="D35">
    <cfRule type="cellIs" dxfId="143" priority="455" stopIfTrue="1" operator="equal">
      <formula>"CW 2130-R11"</formula>
    </cfRule>
    <cfRule type="cellIs" dxfId="142" priority="456" stopIfTrue="1" operator="equal">
      <formula>"CW 3120-R2"</formula>
    </cfRule>
    <cfRule type="cellIs" dxfId="141" priority="457" stopIfTrue="1" operator="equal">
      <formula>"CW 3240-R7"</formula>
    </cfRule>
  </conditionalFormatting>
  <conditionalFormatting sqref="D36:D38">
    <cfRule type="cellIs" dxfId="140" priority="449" stopIfTrue="1" operator="equal">
      <formula>"CW 2130-R11"</formula>
    </cfRule>
    <cfRule type="cellIs" dxfId="139" priority="450" stopIfTrue="1" operator="equal">
      <formula>"CW 3120-R2"</formula>
    </cfRule>
    <cfRule type="cellIs" dxfId="138" priority="451" stopIfTrue="1" operator="equal">
      <formula>"CW 3240-R7"</formula>
    </cfRule>
  </conditionalFormatting>
  <conditionalFormatting sqref="D43">
    <cfRule type="cellIs" dxfId="137" priority="437" stopIfTrue="1" operator="equal">
      <formula>"CW 2130-R11"</formula>
    </cfRule>
    <cfRule type="cellIs" dxfId="136" priority="438" stopIfTrue="1" operator="equal">
      <formula>"CW 3120-R2"</formula>
    </cfRule>
    <cfRule type="cellIs" dxfId="135" priority="439" stopIfTrue="1" operator="equal">
      <formula>"CW 3240-R7"</formula>
    </cfRule>
  </conditionalFormatting>
  <conditionalFormatting sqref="D39">
    <cfRule type="cellIs" dxfId="134" priority="446" stopIfTrue="1" operator="equal">
      <formula>"CW 2130-R11"</formula>
    </cfRule>
    <cfRule type="cellIs" dxfId="133" priority="447" stopIfTrue="1" operator="equal">
      <formula>"CW 3120-R2"</formula>
    </cfRule>
    <cfRule type="cellIs" dxfId="132" priority="448" stopIfTrue="1" operator="equal">
      <formula>"CW 3240-R7"</formula>
    </cfRule>
  </conditionalFormatting>
  <conditionalFormatting sqref="D40:D41">
    <cfRule type="cellIs" dxfId="131" priority="443" stopIfTrue="1" operator="equal">
      <formula>"CW 2130-R11"</formula>
    </cfRule>
    <cfRule type="cellIs" dxfId="130" priority="444" stopIfTrue="1" operator="equal">
      <formula>"CW 3120-R2"</formula>
    </cfRule>
    <cfRule type="cellIs" dxfId="129" priority="445" stopIfTrue="1" operator="equal">
      <formula>"CW 3240-R7"</formula>
    </cfRule>
  </conditionalFormatting>
  <conditionalFormatting sqref="D46:D48">
    <cfRule type="cellIs" dxfId="128" priority="431" stopIfTrue="1" operator="equal">
      <formula>"CW 2130-R11"</formula>
    </cfRule>
    <cfRule type="cellIs" dxfId="127" priority="432" stopIfTrue="1" operator="equal">
      <formula>"CW 3120-R2"</formula>
    </cfRule>
    <cfRule type="cellIs" dxfId="126" priority="433" stopIfTrue="1" operator="equal">
      <formula>"CW 3240-R7"</formula>
    </cfRule>
  </conditionalFormatting>
  <conditionalFormatting sqref="D8">
    <cfRule type="cellIs" dxfId="125" priority="428" stopIfTrue="1" operator="equal">
      <formula>"CW 2130-R11"</formula>
    </cfRule>
    <cfRule type="cellIs" dxfId="124" priority="429" stopIfTrue="1" operator="equal">
      <formula>"CW 3120-R2"</formula>
    </cfRule>
    <cfRule type="cellIs" dxfId="123" priority="430" stopIfTrue="1" operator="equal">
      <formula>"CW 3240-R7"</formula>
    </cfRule>
  </conditionalFormatting>
  <conditionalFormatting sqref="D9">
    <cfRule type="cellIs" dxfId="122" priority="425" stopIfTrue="1" operator="equal">
      <formula>"CW 2130-R11"</formula>
    </cfRule>
    <cfRule type="cellIs" dxfId="121" priority="426" stopIfTrue="1" operator="equal">
      <formula>"CW 3120-R2"</formula>
    </cfRule>
    <cfRule type="cellIs" dxfId="120" priority="427" stopIfTrue="1" operator="equal">
      <formula>"CW 3240-R7"</formula>
    </cfRule>
  </conditionalFormatting>
  <conditionalFormatting sqref="D17">
    <cfRule type="cellIs" dxfId="119" priority="422" stopIfTrue="1" operator="equal">
      <formula>"CW 2130-R11"</formula>
    </cfRule>
    <cfRule type="cellIs" dxfId="118" priority="423" stopIfTrue="1" operator="equal">
      <formula>"CW 3120-R2"</formula>
    </cfRule>
    <cfRule type="cellIs" dxfId="117" priority="424" stopIfTrue="1" operator="equal">
      <formula>"CW 3240-R7"</formula>
    </cfRule>
  </conditionalFormatting>
  <conditionalFormatting sqref="D52">
    <cfRule type="cellIs" dxfId="116" priority="419" stopIfTrue="1" operator="equal">
      <formula>"CW 2130-R11"</formula>
    </cfRule>
    <cfRule type="cellIs" dxfId="115" priority="420" stopIfTrue="1" operator="equal">
      <formula>"CW 3120-R2"</formula>
    </cfRule>
    <cfRule type="cellIs" dxfId="114" priority="421" stopIfTrue="1" operator="equal">
      <formula>"CW 3240-R7"</formula>
    </cfRule>
  </conditionalFormatting>
  <conditionalFormatting sqref="D53">
    <cfRule type="cellIs" dxfId="113" priority="416" stopIfTrue="1" operator="equal">
      <formula>"CW 2130-R11"</formula>
    </cfRule>
    <cfRule type="cellIs" dxfId="112" priority="417" stopIfTrue="1" operator="equal">
      <formula>"CW 3120-R2"</formula>
    </cfRule>
    <cfRule type="cellIs" dxfId="111" priority="418" stopIfTrue="1" operator="equal">
      <formula>"CW 3240-R7"</formula>
    </cfRule>
  </conditionalFormatting>
  <conditionalFormatting sqref="D65 D68">
    <cfRule type="cellIs" dxfId="110" priority="413" stopIfTrue="1" operator="equal">
      <formula>"CW 2130-R11"</formula>
    </cfRule>
    <cfRule type="cellIs" dxfId="109" priority="414" stopIfTrue="1" operator="equal">
      <formula>"CW 3120-R2"</formula>
    </cfRule>
    <cfRule type="cellIs" dxfId="108" priority="415" stopIfTrue="1" operator="equal">
      <formula>"CW 3240-R7"</formula>
    </cfRule>
  </conditionalFormatting>
  <conditionalFormatting sqref="D66">
    <cfRule type="cellIs" dxfId="107" priority="398" stopIfTrue="1" operator="equal">
      <formula>"CW 2130-R11"</formula>
    </cfRule>
    <cfRule type="cellIs" dxfId="106" priority="399" stopIfTrue="1" operator="equal">
      <formula>"CW 3120-R2"</formula>
    </cfRule>
    <cfRule type="cellIs" dxfId="105" priority="400" stopIfTrue="1" operator="equal">
      <formula>"CW 3240-R7"</formula>
    </cfRule>
  </conditionalFormatting>
  <conditionalFormatting sqref="D67">
    <cfRule type="cellIs" dxfId="104" priority="380" stopIfTrue="1" operator="equal">
      <formula>"CW 2130-R11"</formula>
    </cfRule>
    <cfRule type="cellIs" dxfId="103" priority="381" stopIfTrue="1" operator="equal">
      <formula>"CW 3120-R2"</formula>
    </cfRule>
    <cfRule type="cellIs" dxfId="102" priority="382" stopIfTrue="1" operator="equal">
      <formula>"CW 3240-R7"</formula>
    </cfRule>
  </conditionalFormatting>
  <conditionalFormatting sqref="D56">
    <cfRule type="cellIs" dxfId="101" priority="287" stopIfTrue="1" operator="equal">
      <formula>"CW 2130-R11"</formula>
    </cfRule>
    <cfRule type="cellIs" dxfId="100" priority="288" stopIfTrue="1" operator="equal">
      <formula>"CW 3120-R2"</formula>
    </cfRule>
    <cfRule type="cellIs" dxfId="99" priority="289" stopIfTrue="1" operator="equal">
      <formula>"CW 3240-R7"</formula>
    </cfRule>
  </conditionalFormatting>
  <conditionalFormatting sqref="D60">
    <cfRule type="cellIs" dxfId="98" priority="281" stopIfTrue="1" operator="equal">
      <formula>"CW 2130-R11"</formula>
    </cfRule>
    <cfRule type="cellIs" dxfId="97" priority="282" stopIfTrue="1" operator="equal">
      <formula>"CW 3120-R2"</formula>
    </cfRule>
    <cfRule type="cellIs" dxfId="96" priority="283" stopIfTrue="1" operator="equal">
      <formula>"CW 3240-R7"</formula>
    </cfRule>
  </conditionalFormatting>
  <conditionalFormatting sqref="D61">
    <cfRule type="cellIs" dxfId="95" priority="278" stopIfTrue="1" operator="equal">
      <formula>"CW 2130-R11"</formula>
    </cfRule>
    <cfRule type="cellIs" dxfId="94" priority="279" stopIfTrue="1" operator="equal">
      <formula>"CW 3120-R2"</formula>
    </cfRule>
    <cfRule type="cellIs" dxfId="93" priority="280" stopIfTrue="1" operator="equal">
      <formula>"CW 3240-R7"</formula>
    </cfRule>
  </conditionalFormatting>
  <conditionalFormatting sqref="D74:D75">
    <cfRule type="cellIs" dxfId="92" priority="275" stopIfTrue="1" operator="equal">
      <formula>"CW 2130-R11"</formula>
    </cfRule>
    <cfRule type="cellIs" dxfId="91" priority="276" stopIfTrue="1" operator="equal">
      <formula>"CW 3120-R2"</formula>
    </cfRule>
    <cfRule type="cellIs" dxfId="90" priority="277" stopIfTrue="1" operator="equal">
      <formula>"CW 3240-R7"</formula>
    </cfRule>
  </conditionalFormatting>
  <conditionalFormatting sqref="D77">
    <cfRule type="cellIs" dxfId="89" priority="267" stopIfTrue="1" operator="equal">
      <formula>"CW 2130-R11"</formula>
    </cfRule>
    <cfRule type="cellIs" dxfId="88" priority="268" stopIfTrue="1" operator="equal">
      <formula>"CW 3120-R2"</formula>
    </cfRule>
    <cfRule type="cellIs" dxfId="87" priority="269" stopIfTrue="1" operator="equal">
      <formula>"CW 3240-R7"</formula>
    </cfRule>
  </conditionalFormatting>
  <conditionalFormatting sqref="D78:D80">
    <cfRule type="cellIs" dxfId="86" priority="261" stopIfTrue="1" operator="equal">
      <formula>"CW 2130-R11"</formula>
    </cfRule>
    <cfRule type="cellIs" dxfId="85" priority="262" stopIfTrue="1" operator="equal">
      <formula>"CW 3120-R2"</formula>
    </cfRule>
    <cfRule type="cellIs" dxfId="84" priority="263" stopIfTrue="1" operator="equal">
      <formula>"CW 3240-R7"</formula>
    </cfRule>
  </conditionalFormatting>
  <conditionalFormatting sqref="D81">
    <cfRule type="cellIs" dxfId="83" priority="258" stopIfTrue="1" operator="equal">
      <formula>"CW 2130-R11"</formula>
    </cfRule>
    <cfRule type="cellIs" dxfId="82" priority="259" stopIfTrue="1" operator="equal">
      <formula>"CW 3120-R2"</formula>
    </cfRule>
    <cfRule type="cellIs" dxfId="81" priority="260" stopIfTrue="1" operator="equal">
      <formula>"CW 3240-R7"</formula>
    </cfRule>
  </conditionalFormatting>
  <conditionalFormatting sqref="D83:D85">
    <cfRule type="cellIs" dxfId="80" priority="243" stopIfTrue="1" operator="equal">
      <formula>"CW 2130-R11"</formula>
    </cfRule>
    <cfRule type="cellIs" dxfId="79" priority="244" stopIfTrue="1" operator="equal">
      <formula>"CW 3120-R2"</formula>
    </cfRule>
    <cfRule type="cellIs" dxfId="78" priority="245" stopIfTrue="1" operator="equal">
      <formula>"CW 3240-R7"</formula>
    </cfRule>
  </conditionalFormatting>
  <conditionalFormatting sqref="D89">
    <cfRule type="cellIs" dxfId="77" priority="240" stopIfTrue="1" operator="equal">
      <formula>"CW 2130-R11"</formula>
    </cfRule>
    <cfRule type="cellIs" dxfId="76" priority="241" stopIfTrue="1" operator="equal">
      <formula>"CW 3120-R2"</formula>
    </cfRule>
    <cfRule type="cellIs" dxfId="75" priority="242" stopIfTrue="1" operator="equal">
      <formula>"CW 3240-R7"</formula>
    </cfRule>
  </conditionalFormatting>
  <conditionalFormatting sqref="D90">
    <cfRule type="cellIs" dxfId="74" priority="237" stopIfTrue="1" operator="equal">
      <formula>"CW 2130-R11"</formula>
    </cfRule>
    <cfRule type="cellIs" dxfId="73" priority="238" stopIfTrue="1" operator="equal">
      <formula>"CW 3120-R2"</formula>
    </cfRule>
    <cfRule type="cellIs" dxfId="72" priority="239" stopIfTrue="1" operator="equal">
      <formula>"CW 3240-R7"</formula>
    </cfRule>
  </conditionalFormatting>
  <conditionalFormatting sqref="D92">
    <cfRule type="cellIs" dxfId="71" priority="234" stopIfTrue="1" operator="equal">
      <formula>"CW 2130-R11"</formula>
    </cfRule>
    <cfRule type="cellIs" dxfId="70" priority="235" stopIfTrue="1" operator="equal">
      <formula>"CW 3120-R2"</formula>
    </cfRule>
    <cfRule type="cellIs" dxfId="69" priority="236" stopIfTrue="1" operator="equal">
      <formula>"CW 3240-R7"</formula>
    </cfRule>
  </conditionalFormatting>
  <conditionalFormatting sqref="D102">
    <cfRule type="cellIs" dxfId="68" priority="171" stopIfTrue="1" operator="equal">
      <formula>"CW 2130-R11"</formula>
    </cfRule>
    <cfRule type="cellIs" dxfId="67" priority="172" stopIfTrue="1" operator="equal">
      <formula>"CW 3120-R2"</formula>
    </cfRule>
    <cfRule type="cellIs" dxfId="66" priority="173" stopIfTrue="1" operator="equal">
      <formula>"CW 3240-R7"</formula>
    </cfRule>
  </conditionalFormatting>
  <conditionalFormatting sqref="D103">
    <cfRule type="cellIs" dxfId="65" priority="153" stopIfTrue="1" operator="equal">
      <formula>"CW 2130-R11"</formula>
    </cfRule>
    <cfRule type="cellIs" dxfId="64" priority="154" stopIfTrue="1" operator="equal">
      <formula>"CW 3120-R2"</formula>
    </cfRule>
    <cfRule type="cellIs" dxfId="63" priority="155" stopIfTrue="1" operator="equal">
      <formula>"CW 3240-R7"</formula>
    </cfRule>
  </conditionalFormatting>
  <conditionalFormatting sqref="D93">
    <cfRule type="cellIs" dxfId="62" priority="108" stopIfTrue="1" operator="equal">
      <formula>"CW 2130-R11"</formula>
    </cfRule>
    <cfRule type="cellIs" dxfId="61" priority="109" stopIfTrue="1" operator="equal">
      <formula>"CW 3120-R2"</formula>
    </cfRule>
    <cfRule type="cellIs" dxfId="60" priority="110" stopIfTrue="1" operator="equal">
      <formula>"CW 3240-R7"</formula>
    </cfRule>
  </conditionalFormatting>
  <conditionalFormatting sqref="D109:D110">
    <cfRule type="cellIs" dxfId="59" priority="102" stopIfTrue="1" operator="equal">
      <formula>"CW 2130-R11"</formula>
    </cfRule>
    <cfRule type="cellIs" dxfId="58" priority="103" stopIfTrue="1" operator="equal">
      <formula>"CW 3120-R2"</formula>
    </cfRule>
    <cfRule type="cellIs" dxfId="57" priority="104" stopIfTrue="1" operator="equal">
      <formula>"CW 3240-R7"</formula>
    </cfRule>
  </conditionalFormatting>
  <conditionalFormatting sqref="D119">
    <cfRule type="cellIs" dxfId="56" priority="79" stopIfTrue="1" operator="equal">
      <formula>"CW 2130-R11"</formula>
    </cfRule>
    <cfRule type="cellIs" dxfId="55" priority="80" stopIfTrue="1" operator="equal">
      <formula>"CW 3120-R2"</formula>
    </cfRule>
    <cfRule type="cellIs" dxfId="54" priority="81" stopIfTrue="1" operator="equal">
      <formula>"CW 3240-R7"</formula>
    </cfRule>
  </conditionalFormatting>
  <conditionalFormatting sqref="D112">
    <cfRule type="cellIs" dxfId="53" priority="94" stopIfTrue="1" operator="equal">
      <formula>"CW 2130-R11"</formula>
    </cfRule>
    <cfRule type="cellIs" dxfId="52" priority="95" stopIfTrue="1" operator="equal">
      <formula>"CW 3120-R2"</formula>
    </cfRule>
    <cfRule type="cellIs" dxfId="51" priority="96" stopIfTrue="1" operator="equal">
      <formula>"CW 3240-R7"</formula>
    </cfRule>
  </conditionalFormatting>
  <conditionalFormatting sqref="D113:D115">
    <cfRule type="cellIs" dxfId="50" priority="88" stopIfTrue="1" operator="equal">
      <formula>"CW 2130-R11"</formula>
    </cfRule>
    <cfRule type="cellIs" dxfId="49" priority="89" stopIfTrue="1" operator="equal">
      <formula>"CW 3120-R2"</formula>
    </cfRule>
    <cfRule type="cellIs" dxfId="48" priority="90" stopIfTrue="1" operator="equal">
      <formula>"CW 3240-R7"</formula>
    </cfRule>
  </conditionalFormatting>
  <conditionalFormatting sqref="D120">
    <cfRule type="cellIs" dxfId="47" priority="76" stopIfTrue="1" operator="equal">
      <formula>"CW 2130-R11"</formula>
    </cfRule>
    <cfRule type="cellIs" dxfId="46" priority="77" stopIfTrue="1" operator="equal">
      <formula>"CW 3120-R2"</formula>
    </cfRule>
    <cfRule type="cellIs" dxfId="45" priority="78" stopIfTrue="1" operator="equal">
      <formula>"CW 3240-R7"</formula>
    </cfRule>
  </conditionalFormatting>
  <conditionalFormatting sqref="D116">
    <cfRule type="cellIs" dxfId="44" priority="85" stopIfTrue="1" operator="equal">
      <formula>"CW 2130-R11"</formula>
    </cfRule>
    <cfRule type="cellIs" dxfId="43" priority="86" stopIfTrue="1" operator="equal">
      <formula>"CW 3120-R2"</formula>
    </cfRule>
    <cfRule type="cellIs" dxfId="42" priority="87" stopIfTrue="1" operator="equal">
      <formula>"CW 3240-R7"</formula>
    </cfRule>
  </conditionalFormatting>
  <conditionalFormatting sqref="D117:D118">
    <cfRule type="cellIs" dxfId="41" priority="82" stopIfTrue="1" operator="equal">
      <formula>"CW 2130-R11"</formula>
    </cfRule>
    <cfRule type="cellIs" dxfId="40" priority="83" stopIfTrue="1" operator="equal">
      <formula>"CW 3120-R2"</formula>
    </cfRule>
    <cfRule type="cellIs" dxfId="39" priority="84" stopIfTrue="1" operator="equal">
      <formula>"CW 3240-R7"</formula>
    </cfRule>
  </conditionalFormatting>
  <conditionalFormatting sqref="D132">
    <cfRule type="cellIs" dxfId="38" priority="61" stopIfTrue="1" operator="equal">
      <formula>"CW 2130-R11"</formula>
    </cfRule>
    <cfRule type="cellIs" dxfId="37" priority="62" stopIfTrue="1" operator="equal">
      <formula>"CW 3120-R2"</formula>
    </cfRule>
    <cfRule type="cellIs" dxfId="36" priority="63" stopIfTrue="1" operator="equal">
      <formula>"CW 3240-R7"</formula>
    </cfRule>
  </conditionalFormatting>
  <conditionalFormatting sqref="D138:D139">
    <cfRule type="cellIs" dxfId="35" priority="25" stopIfTrue="1" operator="equal">
      <formula>"CW 2130-R11"</formula>
    </cfRule>
    <cfRule type="cellIs" dxfId="34" priority="26" stopIfTrue="1" operator="equal">
      <formula>"CW 3120-R2"</formula>
    </cfRule>
    <cfRule type="cellIs" dxfId="33" priority="27" stopIfTrue="1" operator="equal">
      <formula>"CW 3240-R7"</formula>
    </cfRule>
  </conditionalFormatting>
  <conditionalFormatting sqref="D133 D135:D137 D140 D142:D143">
    <cfRule type="cellIs" dxfId="32" priority="46" stopIfTrue="1" operator="equal">
      <formula>"CW 2130-R11"</formula>
    </cfRule>
    <cfRule type="cellIs" dxfId="31" priority="47" stopIfTrue="1" operator="equal">
      <formula>"CW 3120-R2"</formula>
    </cfRule>
    <cfRule type="cellIs" dxfId="30" priority="48" stopIfTrue="1" operator="equal">
      <formula>"CW 3240-R7"</formula>
    </cfRule>
  </conditionalFormatting>
  <conditionalFormatting sqref="D144 D147">
    <cfRule type="cellIs" dxfId="29" priority="43" stopIfTrue="1" operator="equal">
      <formula>"CW 2130-R11"</formula>
    </cfRule>
    <cfRule type="cellIs" dxfId="28" priority="44" stopIfTrue="1" operator="equal">
      <formula>"CW 3120-R2"</formula>
    </cfRule>
    <cfRule type="cellIs" dxfId="27" priority="45" stopIfTrue="1" operator="equal">
      <formula>"CW 3240-R7"</formula>
    </cfRule>
  </conditionalFormatting>
  <conditionalFormatting sqref="D145">
    <cfRule type="cellIs" dxfId="26" priority="40" stopIfTrue="1" operator="equal">
      <formula>"CW 2130-R11"</formula>
    </cfRule>
    <cfRule type="cellIs" dxfId="25" priority="41" stopIfTrue="1" operator="equal">
      <formula>"CW 3120-R2"</formula>
    </cfRule>
    <cfRule type="cellIs" dxfId="24" priority="42" stopIfTrue="1" operator="equal">
      <formula>"CW 3240-R7"</formula>
    </cfRule>
  </conditionalFormatting>
  <conditionalFormatting sqref="D146">
    <cfRule type="cellIs" dxfId="23" priority="37" stopIfTrue="1" operator="equal">
      <formula>"CW 2130-R11"</formula>
    </cfRule>
    <cfRule type="cellIs" dxfId="22" priority="38" stopIfTrue="1" operator="equal">
      <formula>"CW 3120-R2"</formula>
    </cfRule>
    <cfRule type="cellIs" dxfId="21" priority="39" stopIfTrue="1" operator="equal">
      <formula>"CW 3240-R7"</formula>
    </cfRule>
  </conditionalFormatting>
  <conditionalFormatting sqref="D134">
    <cfRule type="cellIs" dxfId="20" priority="34" stopIfTrue="1" operator="equal">
      <formula>"CW 2130-R11"</formula>
    </cfRule>
    <cfRule type="cellIs" dxfId="19" priority="35" stopIfTrue="1" operator="equal">
      <formula>"CW 3120-R2"</formula>
    </cfRule>
    <cfRule type="cellIs" dxfId="18" priority="36" stopIfTrue="1" operator="equal">
      <formula>"CW 3240-R7"</formula>
    </cfRule>
  </conditionalFormatting>
  <conditionalFormatting sqref="D141">
    <cfRule type="cellIs" dxfId="17" priority="22" stopIfTrue="1" operator="equal">
      <formula>"CW 2130-R11"</formula>
    </cfRule>
    <cfRule type="cellIs" dxfId="16" priority="23" stopIfTrue="1" operator="equal">
      <formula>"CW 3120-R2"</formula>
    </cfRule>
    <cfRule type="cellIs" dxfId="15" priority="24" stopIfTrue="1" operator="equal">
      <formula>"CW 3240-R7"</formula>
    </cfRule>
  </conditionalFormatting>
  <conditionalFormatting sqref="D152:D153">
    <cfRule type="cellIs" dxfId="14" priority="19" stopIfTrue="1" operator="equal">
      <formula>"CW 2130-R11"</formula>
    </cfRule>
    <cfRule type="cellIs" dxfId="13" priority="20" stopIfTrue="1" operator="equal">
      <formula>"CW 3120-R2"</formula>
    </cfRule>
    <cfRule type="cellIs" dxfId="12" priority="21" stopIfTrue="1" operator="equal">
      <formula>"CW 3240-R7"</formula>
    </cfRule>
  </conditionalFormatting>
  <conditionalFormatting sqref="D155">
    <cfRule type="cellIs" dxfId="11" priority="13" stopIfTrue="1" operator="equal">
      <formula>"CW 2130-R11"</formula>
    </cfRule>
    <cfRule type="cellIs" dxfId="10" priority="14" stopIfTrue="1" operator="equal">
      <formula>"CW 3120-R2"</formula>
    </cfRule>
    <cfRule type="cellIs" dxfId="9" priority="15" stopIfTrue="1" operator="equal">
      <formula>"CW 3240-R7"</formula>
    </cfRule>
  </conditionalFormatting>
  <conditionalFormatting sqref="D157:D158">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33">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129:D131">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2 IP12 SL12 ACH12 AMD12 AVZ12 BFV12 BPR12 BZN12 CJJ12 CTF12 DDB12 DMX12 DWT12 EGP12 EQL12 FAH12 FKD12 FTZ12 GDV12 GNR12 GXN12 HHJ12 HRF12 IBB12 IKX12 IUT12 JEP12 JOL12 JYH12 KID12 KRZ12 LBV12 LLR12 LVN12 MFJ12 MPF12 MZB12 NIX12 NST12 OCP12 OML12 OWH12 PGD12 PPZ12 PZV12 QJR12 QTN12 RDJ12 RNF12 RXB12 SGX12 SQT12 TAP12 TKL12 TUH12 UED12 UNZ12 UXV12 VHR12 VRN12 WBJ12 WLF12 WVB12 G32:G33 IP32:IP33 SL32:SL33 ACH32:ACH33 AMD32:AMD33 AVZ32:AVZ33 BFV32:BFV33 BPR32:BPR33 BZN32:BZN33 CJJ32:CJJ33 CTF32:CTF33 DDB32:DDB33 DMX32:DMX33 DWT32:DWT33 EGP32:EGP33 EQL32:EQL33 FAH32:FAH33 FKD32:FKD33 FTZ32:FTZ33 GDV32:GDV33 GNR32:GNR33 GXN32:GXN33 HHJ32:HHJ33 HRF32:HRF33 IBB32:IBB33 IKX32:IKX33 IUT32:IUT33 JEP32:JEP33 JOL32:JOL33 JYH32:JYH33 KID32:KID33 KRZ32:KRZ33 LBV32:LBV33 LLR32:LLR33 LVN32:LVN33 MFJ32:MFJ33 MPF32:MPF33 MZB32:MZB33 NIX32:NIX33 NST32:NST33 OCP32:OCP33 OML32:OML33 OWH32:OWH33 PGD32:PGD33 PPZ32:PPZ33 PZV32:PZV33 QJR32:QJR33 QTN32:QTN33 RDJ32:RDJ33 RNF32:RNF33 RXB32:RXB33 SGX32:SGX33 SQT32:SQT33 TAP32:TAP33 TKL32:TKL33 TUH32:TUH33 UED32:UED33 UNZ32:UNZ33 UXV32:UXV33 VHR32:VHR33 VRN32:VRN33 WBJ32:WBJ33 WLF32:WLF33 WVB32:WVB33 G35:G44 IP35:IP44 SL35:SL44 ACH35:ACH44 AMD35:AMD44 AVZ35:AVZ44 BFV35:BFV44 BPR35:BPR44 BZN35:BZN44 CJJ35:CJJ44 CTF35:CTF44 DDB35:DDB44 DMX35:DMX44 DWT35:DWT44 EGP35:EGP44 EQL35:EQL44 FAH35:FAH44 FKD35:FKD44 FTZ35:FTZ44 GDV35:GDV44 GNR35:GNR44 GXN35:GXN44 HHJ35:HHJ44 HRF35:HRF44 IBB35:IBB44 IKX35:IKX44 IUT35:IUT44 JEP35:JEP44 JOL35:JOL44 JYH35:JYH44 KID35:KID44 KRZ35:KRZ44 LBV35:LBV44 LLR35:LLR44 LVN35:LVN44 MFJ35:MFJ44 MPF35:MPF44 MZB35:MZB44 NIX35:NIX44 NST35:NST44 OCP35:OCP44 OML35:OML44 OWH35:OWH44 PGD35:PGD44 PPZ35:PPZ44 PZV35:PZV44 QJR35:QJR44 QTN35:QTN44 RDJ35:RDJ44 RNF35:RNF44 RXB35:RXB44 SGX35:SGX44 SQT35:SQT44 TAP35:TAP44 TKL35:TKL44 TUH35:TUH44 UED35:UED44 UNZ35:UNZ44 UXV35:UXV44 VHR35:VHR44 VRN35:VRN44 WBJ35:WBJ44 WLF35:WLF44 WVB35:WVB44 G47:G48 IP47:IP48 SL47:SL48 ACH47:ACH48 AMD47:AMD48 AVZ47:AVZ48 BFV47:BFV48 BPR47:BPR48 BZN47:BZN48 CJJ47:CJJ48 CTF47:CTF48 DDB47:DDB48 DMX47:DMX48 DWT47:DWT48 EGP47:EGP48 EQL47:EQL48 FAH47:FAH48 FKD47:FKD48 FTZ47:FTZ48 GDV47:GDV48 GNR47:GNR48 GXN47:GXN48 HHJ47:HHJ48 HRF47:HRF48 IBB47:IBB48 IKX47:IKX48 IUT47:IUT48 JEP47:JEP48 JOL47:JOL48 JYH47:JYH48 KID47:KID48 KRZ47:KRZ48 LBV47:LBV48 LLR47:LLR48 LVN47:LVN48 MFJ47:MFJ48 MPF47:MPF48 MZB47:MZB48 NIX47:NIX48 NST47:NST48 OCP47:OCP48 OML47:OML48 OWH47:OWH48 PGD47:PGD48 PPZ47:PPZ48 PZV47:PZV48 QJR47:QJR48 QTN47:QTN48 RDJ47:RDJ48 RNF47:RNF48 RXB47:RXB48 SGX47:SGX48 SQT47:SQT48 TAP47:TAP48 TKL47:TKL48 TUH47:TUH48 UED47:UED48 UNZ47:UNZ48 UXV47:UXV48 VHR47:VHR48 VRN47:VRN48 WBJ47:WBJ48 WLF47:WLF48 WVB47:WVB48 IP8:IP9 SL8:SL9 ACH8:ACH9 AMD8:AMD9 AVZ8:AVZ9 BFV8:BFV9 BPR8:BPR9 BZN8:BZN9 CJJ8:CJJ9 CTF8:CTF9 DDB8:DDB9 DMX8:DMX9 DWT8:DWT9 EGP8:EGP9 EQL8:EQL9 FAH8:FAH9 FKD8:FKD9 FTZ8:FTZ9 GDV8:GDV9 GNR8:GNR9 GXN8:GXN9 HHJ8:HHJ9 HRF8:HRF9 IBB8:IBB9 IKX8:IKX9 IUT8:IUT9 JEP8:JEP9 JOL8:JOL9 JYH8:JYH9 KID8:KID9 KRZ8:KRZ9 LBV8:LBV9 LLR8:LLR9 LVN8:LVN9 MFJ8:MFJ9 MPF8:MPF9 MZB8:MZB9 NIX8:NIX9 NST8:NST9 OCP8:OCP9 OML8:OML9 OWH8:OWH9 PGD8:PGD9 PPZ8:PPZ9 PZV8:PZV9 QJR8:QJR9 QTN8:QTN9 RDJ8:RDJ9 RNF8:RNF9 RXB8:RXB9 SGX8:SGX9 SQT8:SQT9 TAP8:TAP9 TKL8:TKL9 TUH8:TUH9 UED8:UED9 UNZ8:UNZ9 UXV8:UXV9 VHR8:VHR9 VRN8:VRN9 WBJ8:WBJ9 WLF8:WLF9 WVB8:WVB9 WVB158 WVB14 WLF14 WBJ14 VRN14 VHR14 UXV14 UNZ14 UED14 TUH14 TKL14 TAP14 SQT14 SGX14 RXB14 RNF14 RDJ14 QTN14 QJR14 PZV14 PPZ14 PGD14 OWH14 OML14 OCP14 NST14 NIX14 MZB14 MPF14 MFJ14 LVN14 LLR14 LBV14 KRZ14 KID14 JYH14 JOL14 JEP14 IUT14 IKX14 IBB14 HRF14 HHJ14 GXN14 GNR14 GDV14 FTZ14 FKD14 FAH14 EQL14 EGP14 DWT14 DMX14 DDB14 CTF14 CJJ14 BZN14 BPR14 BFV14 AVZ14 AMD14 ACH14 SL14 IP14 G14 WLF16:WLF17 WBJ16:WBJ17 VRN16:VRN17 VHR16:VHR17 UXV16:UXV17 UNZ16:UNZ17 UED16:UED17 TUH16:TUH17 TKL16:TKL17 TAP16:TAP17 SQT16:SQT17 SGX16:SGX17 RXB16:RXB17 RNF16:RNF17 RDJ16:RDJ17 QTN16:QTN17 QJR16:QJR17 PZV16:PZV17 PPZ16:PPZ17 PGD16:PGD17 OWH16:OWH17 OML16:OML17 OCP16:OCP17 NST16:NST17 NIX16:NIX17 MZB16:MZB17 MPF16:MPF17 MFJ16:MFJ17 LVN16:LVN17 LLR16:LLR17 LBV16:LBV17 KRZ16:KRZ17 KID16:KID17 JYH16:JYH17 JOL16:JOL17 JEP16:JEP17 IUT16:IUT17 IKX16:IKX17 IBB16:IBB17 HRF16:HRF17 HHJ16:HHJ17 GXN16:GXN17 GNR16:GNR17 GDV16:GDV17 FTZ16:FTZ17 FKD16:FKD17 FAH16:FAH17 EQL16:EQL17 EGP16:EGP17 DWT16:DWT17 DMX16:DMX17 DDB16:DDB17 CTF16:CTF17 CJJ16:CJJ17 BZN16:BZN17 BPR16:BPR17 BFV16:BFV17 AVZ16:AVZ17 AMD16:AMD17 ACH16:ACH17 SL16:SL17 IP16:IP17 G16:G17 WVB16:WVB17 G20:G23 IP20:IP23 SL20:SL23 ACH20:ACH23 AMD20:AMD23 AVZ20:AVZ23 BFV20:BFV23 BPR20:BPR23 BZN20:BZN23 CJJ20:CJJ23 CTF20:CTF23 DDB20:DDB23 DMX20:DMX23 DWT20:DWT23 EGP20:EGP23 EQL20:EQL23 FAH20:FAH23 FKD20:FKD23 FTZ20:FTZ23 GDV20:GDV23 GNR20:GNR23 GXN20:GXN23 HHJ20:HHJ23 HRF20:HRF23 IBB20:IBB23 IKX20:IKX23 IUT20:IUT23 JEP20:JEP23 JOL20:JOL23 JYH20:JYH23 KID20:KID23 KRZ20:KRZ23 LBV20:LBV23 LLR20:LLR23 LVN20:LVN23 MFJ20:MFJ23 MPF20:MPF23 MZB20:MZB23 NIX20:NIX23 NST20:NST23 OCP20:OCP23 OML20:OML23 OWH20:OWH23 PGD20:PGD23 PPZ20:PPZ23 PZV20:PZV23 QJR20:QJR23 QTN20:QTN23 RDJ20:RDJ23 RNF20:RNF23 RXB20:RXB23 SGX20:SGX23 SQT20:SQT23 TAP20:TAP23 TKL20:TKL23 TUH20:TUH23 UED20:UED23 UNZ20:UNZ23 UXV20:UXV23 VHR20:VHR23 VRN20:VRN23 WBJ20:WBJ23 WLF20:WLF23 WVB20:WVB23 WVB25:WVB30 WLF25:WLF30 WBJ25:WBJ30 VRN25:VRN30 VHR25:VHR30 UXV25:UXV30 UNZ25:UNZ30 UED25:UED30 TUH25:TUH30 TKL25:TKL30 TAP25:TAP30 SQT25:SQT30 SGX25:SGX30 RXB25:RXB30 RNF25:RNF30 RDJ25:RDJ30 QTN25:QTN30 QJR25:QJR30 PZV25:PZV30 PPZ25:PPZ30 PGD25:PGD30 OWH25:OWH30 OML25:OML30 OCP25:OCP30 NST25:NST30 NIX25:NIX30 MZB25:MZB30 MPF25:MPF30 MFJ25:MFJ30 LVN25:LVN30 LLR25:LLR30 LBV25:LBV30 KRZ25:KRZ30 KID25:KID30 JYH25:JYH30 JOL25:JOL30 JEP25:JEP30 IUT25:IUT30 IKX25:IKX30 IBB25:IBB30 HRF25:HRF30 HHJ25:HHJ30 GXN25:GXN30 GNR25:GNR30 GDV25:GDV30 FTZ25:FTZ30 FKD25:FKD30 FAH25:FAH30 EQL25:EQL30 EGP25:EGP30 DWT25:DWT30 DMX25:DMX30 DDB25:DDB30 CTF25:CTF30 CJJ25:CJJ30 BZN25:BZN30 BPR25:BPR30 BFV25:BFV30 AVZ25:AVZ30 AMD25:AMD30 ACH25:ACH30 SL25:SL30 IP25:IP30 G25:G30 IP52:IP53 SL52:SL53 ACH52:ACH53 AMD52:AMD53 AVZ52:AVZ53 BFV52:BFV53 BPR52:BPR53 BZN52:BZN53 CJJ52:CJJ53 CTF52:CTF53 DDB52:DDB53 DMX52:DMX53 DWT52:DWT53 EGP52:EGP53 EQL52:EQL53 FAH52:FAH53 FKD52:FKD53 FTZ52:FTZ53 GDV52:GDV53 GNR52:GNR53 GXN52:GXN53 HHJ52:HHJ53 HRF52:HRF53 IBB52:IBB53 IKX52:IKX53 IUT52:IUT53 JEP52:JEP53 JOL52:JOL53 JYH52:JYH53 KID52:KID53 KRZ52:KRZ53 LBV52:LBV53 LLR52:LLR53 LVN52:LVN53 MFJ52:MFJ53 MPF52:MPF53 MZB52:MZB53 NIX52:NIX53 NST52:NST53 OCP52:OCP53 OML52:OML53 OWH52:OWH53 PGD52:PGD53 PPZ52:PPZ53 PZV52:PZV53 QJR52:QJR53 QTN52:QTN53 RDJ52:RDJ53 RNF52:RNF53 RXB52:RXB53 SGX52:SGX53 SQT52:SQT53 TAP52:TAP53 TKL52:TKL53 TUH52:TUH53 UED52:UED53 UNZ52:UNZ53 UXV52:UXV53 VHR52:VHR53 VRN52:VRN53 WBJ52:WBJ53 WLF52:WLF53 WVB52:WVB53 G52:G53 G56 IP56 SL56 ACH56 AMD56 AVZ56 BFV56 BPR56 BZN56 CJJ56 CTF56 DDB56 DMX56 DWT56 EGP56 EQL56 FAH56 FKD56 FTZ56 GDV56 GNR56 GXN56 HHJ56 HRF56 IBB56 IKX56 IUT56 JEP56 JOL56 JYH56 KID56 KRZ56 LBV56 LLR56 LVN56 MFJ56 MPF56 MZB56 NIX56 NST56 OCP56 OML56 OWH56 PGD56 PPZ56 PZV56 QJR56 QTN56 RDJ56 RNF56 RXB56 SGX56 SQT56 TAP56 TKL56 TUH56 UED56 UNZ56 UXV56 VHR56 VRN56 WBJ56 WLF56 WVB56 WVB58 WLF58 WBJ58 VRN58 VHR58 UXV58 UNZ58 UED58 TUH58 TKL58 TAP58 SQT58 SGX58 RXB58 RNF58 RDJ58 QTN58 QJR58 PZV58 PPZ58 PGD58 OWH58 OML58 OCP58 NST58 NIX58 MZB58 MPF58 MFJ58 LVN58 LLR58 LBV58 KRZ58 KID58 JYH58 JOL58 JEP58 IUT58 IKX58 IBB58 HRF58 HHJ58 GXN58 GNR58 GDV58 FTZ58 FKD58 FAH58 EQL58 EGP58 DWT58 DMX58 DDB58 CTF58 CJJ58 BZN58 BPR58 BFV58 AVZ58 AMD58 ACH58 SL58 IP58 G58 WLF60:WLF61 WBJ60:WBJ61 VRN60:VRN61 VHR60:VHR61 UXV60:UXV61 UNZ60:UNZ61 UED60:UED61 TUH60:TUH61 TKL60:TKL61 TAP60:TAP61 SQT60:SQT61 SGX60:SGX61 RXB60:RXB61 RNF60:RNF61 RDJ60:RDJ61 QTN60:QTN61 QJR60:QJR61 PZV60:PZV61 PPZ60:PPZ61 PGD60:PGD61 OWH60:OWH61 OML60:OML61 OCP60:OCP61 NST60:NST61 NIX60:NIX61 MZB60:MZB61 MPF60:MPF61 MFJ60:MFJ61 LVN60:LVN61 LLR60:LLR61 LBV60:LBV61 KRZ60:KRZ61 KID60:KID61 JYH60:JYH61 JOL60:JOL61 JEP60:JEP61 IUT60:IUT61 IKX60:IKX61 IBB60:IBB61 HRF60:HRF61 HHJ60:HHJ61 GXN60:GXN61 GNR60:GNR61 GDV60:GDV61 FTZ60:FTZ61 FKD60:FKD61 FAH60:FAH61 EQL60:EQL61 EGP60:EGP61 DWT60:DWT61 DMX60:DMX61 DDB60:DDB61 CTF60:CTF61 CJJ60:CJJ61 BZN60:BZN61 BPR60:BPR61 BFV60:BFV61 AVZ60:AVZ61 AMD60:AMD61 ACH60:ACH61 SL60:SL61 IP60:IP61 G60:G61 WVB60:WVB61 WVB64 WLF64 WBJ64 VRN64 VHR64 UXV64 UNZ64 UED64 TUH64 TKL64 TAP64 SQT64 SGX64 RXB64 RNF64 RDJ64 QTN64 QJR64 PZV64 PPZ64 PGD64 OWH64 OML64 OCP64 NST64 NIX64 MZB64 MPF64 MFJ64 LVN64 LLR64 LBV64 KRZ64 KID64 JYH64 JOL64 JEP64 IUT64 IKX64 IBB64 HRF64 HHJ64 GXN64 GNR64 GDV64 FTZ64 FKD64 FAH64 EQL64 EGP64 DWT64 DMX64 DDB64 CTF64 CJJ64 BZN64 BPR64 BFV64 AVZ64 AMD64 ACH64 SL64 IP64 G64 WVB66:WVB70 WLF66:WLF70 WBJ66:WBJ70 VRN66:VRN70 VHR66:VHR70 UXV66:UXV70 UNZ66:UNZ70 UED66:UED70 TUH66:TUH70 TKL66:TKL70 TAP66:TAP70 SQT66:SQT70 SGX66:SGX70 RXB66:RXB70 RNF66:RNF70 RDJ66:RDJ70 QTN66:QTN70 QJR66:QJR70 PZV66:PZV70 PPZ66:PPZ70 PGD66:PGD70 OWH66:OWH70 OML66:OML70 OCP66:OCP70 NST66:NST70 NIX66:NIX70 MZB66:MZB70 MPF66:MPF70 MFJ66:MFJ70 LVN66:LVN70 LLR66:LLR70 LBV66:LBV70 KRZ66:KRZ70 KID66:KID70 JYH66:JYH70 JOL66:JOL70 JEP66:JEP70 IUT66:IUT70 IKX66:IKX70 IBB66:IBB70 HRF66:HRF70 HHJ66:HHJ70 GXN66:GXN70 GNR66:GNR70 GDV66:GDV70 FTZ66:FTZ70 FKD66:FKD70 FAH66:FAH70 EQL66:EQL70 EGP66:EGP70 DWT66:DWT70 DMX66:DMX70 DDB66:DDB70 CTF66:CTF70 CJJ66:CJJ70 BZN66:BZN70 BPR66:BPR70 BFV66:BFV70 AVZ66:AVZ70 AMD66:AMD70 ACH66:ACH70 SL66:SL70 IP66:IP70 G66:G70 WVB72 WLF72 WBJ72 VRN72 VHR72 UXV72 UNZ72 UED72 TUH72 TKL72 TAP72 SQT72 SGX72 RXB72 RNF72 RDJ72 QTN72 QJR72 PZV72 PPZ72 PGD72 OWH72 OML72 OCP72 NST72 NIX72 MZB72 MPF72 MFJ72 LVN72 LLR72 LBV72 KRZ72 KID72 JYH72 JOL72 JEP72 IUT72 IKX72 IBB72 HRF72 HHJ72 GXN72 GNR72 GDV72 FTZ72 FKD72 FAH72 EQL72 EGP72 DWT72 DMX72 DDB72 CTF72 CJJ72 BZN72 BPR72 BFV72 AVZ72 AMD72 ACH72 SL72 IP72 G72 G74:G75 IP74:IP75 SL74:SL75 ACH74:ACH75 AMD74:AMD75 AVZ74:AVZ75 BFV74:BFV75 BPR74:BPR75 BZN74:BZN75 CJJ74:CJJ75 CTF74:CTF75 DDB74:DDB75 DMX74:DMX75 DWT74:DWT75 EGP74:EGP75 EQL74:EQL75 FAH74:FAH75 FKD74:FKD75 FTZ74:FTZ75 GDV74:GDV75 GNR74:GNR75 GXN74:GXN75 HHJ74:HHJ75 HRF74:HRF75 IBB74:IBB75 IKX74:IKX75 IUT74:IUT75 JEP74:JEP75 JOL74:JOL75 JYH74:JYH75 KID74:KID75 KRZ74:KRZ75 LBV74:LBV75 LLR74:LLR75 LVN74:LVN75 MFJ74:MFJ75 MPF74:MPF75 MZB74:MZB75 NIX74:NIX75 NST74:NST75 OCP74:OCP75 OML74:OML75 OWH74:OWH75 PGD74:PGD75 PPZ74:PPZ75 PZV74:PZV75 QJR74:QJR75 QTN74:QTN75 RDJ74:RDJ75 RNF74:RNF75 RXB74:RXB75 SGX74:SGX75 SQT74:SQT75 TAP74:TAP75 TKL74:TKL75 TUH74:TUH75 UED74:UED75 UNZ74:UNZ75 UXV74:UXV75 VHR74:VHR75 VRN74:VRN75 WBJ74:WBJ75 WLF74:WLF75 WVB74:WVB75 WVB77:WVB81 WLF77:WLF81 WBJ77:WBJ81 VRN77:VRN81 VHR77:VHR81 UXV77:UXV81 UNZ77:UNZ81 UED77:UED81 TUH77:TUH81 TKL77:TKL81 TAP77:TAP81 SQT77:SQT81 SGX77:SGX81 RXB77:RXB81 RNF77:RNF81 RDJ77:RDJ81 QTN77:QTN81 QJR77:QJR81 PZV77:PZV81 PPZ77:PPZ81 PGD77:PGD81 OWH77:OWH81 OML77:OML81 OCP77:OCP81 NST77:NST81 NIX77:NIX81 MZB77:MZB81 MPF77:MPF81 MFJ77:MFJ81 LVN77:LVN81 LLR77:LLR81 LBV77:LBV81 KRZ77:KRZ81 KID77:KID81 JYH77:JYH81 JOL77:JOL81 JEP77:JEP81 IUT77:IUT81 IKX77:IKX81 IBB77:IBB81 HRF77:HRF81 HHJ77:HHJ81 GXN77:GXN81 GNR77:GNR81 GDV77:GDV81 FTZ77:FTZ81 FKD77:FKD81 FAH77:FAH81 EQL77:EQL81 EGP77:EGP81 DWT77:DWT81 DMX77:DMX81 DDB77:DDB81 CTF77:CTF81 CJJ77:CJJ81 BZN77:BZN81 BPR77:BPR81 BFV77:BFV81 AVZ77:AVZ81 AMD77:AMD81 ACH77:ACH81 SL77:SL81 IP77:IP81 G77:G81 G84:G85 IP84:IP85 SL84:SL85 ACH84:ACH85 AMD84:AMD85 AVZ84:AVZ85 BFV84:BFV85 BPR84:BPR85 BZN84:BZN85 CJJ84:CJJ85 CTF84:CTF85 DDB84:DDB85 DMX84:DMX85 DWT84:DWT85 EGP84:EGP85 EQL84:EQL85 FAH84:FAH85 FKD84:FKD85 FTZ84:FTZ85 GDV84:GDV85 GNR84:GNR85 GXN84:GXN85 HHJ84:HHJ85 HRF84:HRF85 IBB84:IBB85 IKX84:IKX85 IUT84:IUT85 JEP84:JEP85 JOL84:JOL85 JYH84:JYH85 KID84:KID85 KRZ84:KRZ85 LBV84:LBV85 LLR84:LLR85 LVN84:LVN85 MFJ84:MFJ85 MPF84:MPF85 MZB84:MZB85 NIX84:NIX85 NST84:NST85 OCP84:OCP85 OML84:OML85 OWH84:OWH85 PGD84:PGD85 PPZ84:PPZ85 PZV84:PZV85 QJR84:QJR85 QTN84:QTN85 RDJ84:RDJ85 RNF84:RNF85 RXB84:RXB85 SGX84:SGX85 SQT84:SQT85 TAP84:TAP85 TKL84:TKL85 TUH84:TUH85 UED84:UED85 UNZ84:UNZ85 UXV84:UXV85 VHR84:VHR85 VRN84:VRN85 WBJ84:WBJ85 WLF84:WLF85 WVB84:WVB85 IP89:IP90 SL89:SL90 ACH89:ACH90 AMD89:AMD90 AVZ89:AVZ90 BFV89:BFV90 BPR89:BPR90 BZN89:BZN90 CJJ89:CJJ90 CTF89:CTF90 DDB89:DDB90 DMX89:DMX90 DWT89:DWT90 EGP89:EGP90 EQL89:EQL90 FAH89:FAH90 FKD89:FKD90 FTZ89:FTZ90 GDV89:GDV90 GNR89:GNR90 GXN89:GXN90 HHJ89:HHJ90 HRF89:HRF90 IBB89:IBB90 IKX89:IKX90 IUT89:IUT90 JEP89:JEP90 JOL89:JOL90 JYH89:JYH90 KID89:KID90 KRZ89:KRZ90 LBV89:LBV90 LLR89:LLR90 LVN89:LVN90 MFJ89:MFJ90 MPF89:MPF90 MZB89:MZB90 NIX89:NIX90 NST89:NST90 OCP89:OCP90 OML89:OML90 OWH89:OWH90 PGD89:PGD90 PPZ89:PPZ90 PZV89:PZV90 QJR89:QJR90 QTN89:QTN90 RDJ89:RDJ90 RNF89:RNF90 RXB89:RXB90 SGX89:SGX90 SQT89:SQT90 TAP89:TAP90 TKL89:TKL90 TUH89:TUH90 UED89:UED90 UNZ89:UNZ90 UXV89:UXV90 VHR89:VHR90 VRN89:VRN90 WBJ89:WBJ90 WLF89:WLF90 WVB89:WVB90 G89:G90 G93 IP93 SL93 ACH93 AMD93 AVZ93 BFV93 BPR93 BZN93 CJJ93 CTF93 DDB93 DMX93 DWT93 EGP93 EQL93 FAH93 FKD93 FTZ93 GDV93 GNR93 GXN93 HHJ93 HRF93 IBB93 IKX93 IUT93 JEP93 JOL93 JYH93 KID93 KRZ93 LBV93 LLR93 LVN93 MFJ93 MPF93 MZB93 NIX93 NST93 OCP93 OML93 OWH93 PGD93 PPZ93 PZV93 QJR93 QTN93 RDJ93 RNF93 RXB93 SGX93 SQT93 TAP93 TKL93 TUH93 UED93 UNZ93 UXV93 VHR93 VRN93 WBJ93 WLF93 WVB93 WVB96:WVB100 WLF96:WLF100 WBJ96:WBJ100 VRN96:VRN100 VHR96:VHR100 UXV96:UXV100 UNZ96:UNZ100 UED96:UED100 TUH96:TUH100 TKL96:TKL100 TAP96:TAP100 SQT96:SQT100 SGX96:SGX100 RXB96:RXB100 RNF96:RNF100 RDJ96:RDJ100 QTN96:QTN100 QJR96:QJR100 PZV96:PZV100 PPZ96:PPZ100 PGD96:PGD100 OWH96:OWH100 OML96:OML100 OCP96:OCP100 NST96:NST100 NIX96:NIX100 MZB96:MZB100 MPF96:MPF100 MFJ96:MFJ100 LVN96:LVN100 LLR96:LLR100 LBV96:LBV100 KRZ96:KRZ100 KID96:KID100 JYH96:JYH100 JOL96:JOL100 JEP96:JEP100 IUT96:IUT100 IKX96:IKX100 IBB96:IBB100 HRF96:HRF100 HHJ96:HHJ100 GXN96:GXN100 GNR96:GNR100 GDV96:GDV100 FTZ96:FTZ100 FKD96:FKD100 FAH96:FAH100 EQL96:EQL100 EGP96:EGP100 DWT96:DWT100 DMX96:DMX100 DDB96:DDB100 CTF96:CTF100 CJJ96:CJJ100 BZN96:BZN100 BPR96:BPR100 BFV96:BFV100 AVZ96:AVZ100 AMD96:AMD100 ACH96:ACH100 SL96:SL100 IP96:IP100 G96:G100 WVB103:WVB107 WLF103:WLF107 WBJ103:WBJ107 VRN103:VRN107 VHR103:VHR107 UXV103:UXV107 UNZ103:UNZ107 UED103:UED107 TUH103:TUH107 TKL103:TKL107 TAP103:TAP107 SQT103:SQT107 SGX103:SGX107 RXB103:RXB107 RNF103:RNF107 RDJ103:RDJ107 QTN103:QTN107 QJR103:QJR107 PZV103:PZV107 PPZ103:PPZ107 PGD103:PGD107 OWH103:OWH107 OML103:OML107 OCP103:OCP107 NST103:NST107 NIX103:NIX107 MZB103:MZB107 MPF103:MPF107 MFJ103:MFJ107 LVN103:LVN107 LLR103:LLR107 LBV103:LBV107 KRZ103:KRZ107 KID103:KID107 JYH103:JYH107 JOL103:JOL107 JEP103:JEP107 IUT103:IUT107 IKX103:IKX107 IBB103:IBB107 HRF103:HRF107 HHJ103:HHJ107 GXN103:GXN107 GNR103:GNR107 GDV103:GDV107 FTZ103:FTZ107 FKD103:FKD107 FAH103:FAH107 EQL103:EQL107 EGP103:EGP107 DWT103:DWT107 DMX103:DMX107 DDB103:DDB107 CTF103:CTF107 CJJ103:CJJ107 BZN103:BZN107 BPR103:BPR107 BFV103:BFV107 AVZ103:AVZ107 AMD103:AMD107 ACH103:ACH107 SL103:SL107 IP103:IP107 G102:G107 G109:G110 IP109:IP110 SL109:SL110 ACH109:ACH110 AMD109:AMD110 AVZ109:AVZ110 BFV109:BFV110 BPR109:BPR110 BZN109:BZN110 CJJ109:CJJ110 CTF109:CTF110 DDB109:DDB110 DMX109:DMX110 DWT109:DWT110 EGP109:EGP110 EQL109:EQL110 FAH109:FAH110 FKD109:FKD110 FTZ109:FTZ110 GDV109:GDV110 GNR109:GNR110 GXN109:GXN110 HHJ109:HHJ110 HRF109:HRF110 IBB109:IBB110 IKX109:IKX110 IUT109:IUT110 JEP109:JEP110 JOL109:JOL110 JYH109:JYH110 KID109:KID110 KRZ109:KRZ110 LBV109:LBV110 LLR109:LLR110 LVN109:LVN110 MFJ109:MFJ110 MPF109:MPF110 MZB109:MZB110 NIX109:NIX110 NST109:NST110 OCP109:OCP110 OML109:OML110 OWH109:OWH110 PGD109:PGD110 PPZ109:PPZ110 PZV109:PZV110 QJR109:QJR110 QTN109:QTN110 RDJ109:RDJ110 RNF109:RNF110 RXB109:RXB110 SGX109:SGX110 SQT109:SQT110 TAP109:TAP110 TKL109:TKL110 TUH109:TUH110 UED109:UED110 UNZ109:UNZ110 UXV109:UXV110 VHR109:VHR110 VRN109:VRN110 WBJ109:WBJ110 WLF109:WLF110 WVB109:WVB110 G124:G125 IP124:IP125 SL124:SL125 ACH124:ACH125 AMD124:AMD125 AVZ124:AVZ125 BFV124:BFV125 BPR124:BPR125 BZN124:BZN125 CJJ124:CJJ125 CTF124:CTF125 DDB124:DDB125 DMX124:DMX125 DWT124:DWT125 EGP124:EGP125 EQL124:EQL125 FAH124:FAH125 FKD124:FKD125 FTZ124:FTZ125 GDV124:GDV125 GNR124:GNR125 GXN124:GXN125 HHJ124:HHJ125 HRF124:HRF125 IBB124:IBB125 IKX124:IKX125 IUT124:IUT125 JEP124:JEP125 JOL124:JOL125 JYH124:JYH125 KID124:KID125 KRZ124:KRZ125 LBV124:LBV125 LLR124:LLR125 LVN124:LVN125 MFJ124:MFJ125 MPF124:MPF125 MZB124:MZB125 NIX124:NIX125 NST124:NST125 OCP124:OCP125 OML124:OML125 OWH124:OWH125 PGD124:PGD125 PPZ124:PPZ125 PZV124:PZV125 QJR124:QJR125 QTN124:QTN125 RDJ124:RDJ125 RNF124:RNF125 RXB124:RXB125 SGX124:SGX125 SQT124:SQT125 TAP124:TAP125 TKL124:TKL125 TUH124:TUH125 UED124:UED125 UNZ124:UNZ125 UXV124:UXV125 VHR124:VHR125 VRN124:VRN125 WBJ124:WBJ125 WLF124:WLF125 WVB124:WVB125 G112:G121 IP112:IP121 SL112:SL121 ACH112:ACH121 AMD112:AMD121 AVZ112:AVZ121 BFV112:BFV121 BPR112:BPR121 BZN112:BZN121 CJJ112:CJJ121 CTF112:CTF121 DDB112:DDB121 DMX112:DMX121 DWT112:DWT121 EGP112:EGP121 EQL112:EQL121 FAH112:FAH121 FKD112:FKD121 FTZ112:FTZ121 GDV112:GDV121 GNR112:GNR121 GXN112:GXN121 HHJ112:HHJ121 HRF112:HRF121 IBB112:IBB121 IKX112:IKX121 IUT112:IUT121 JEP112:JEP121 JOL112:JOL121 JYH112:JYH121 KID112:KID121 KRZ112:KRZ121 LBV112:LBV121 LLR112:LLR121 LVN112:LVN121 MFJ112:MFJ121 MPF112:MPF121 MZB112:MZB121 NIX112:NIX121 NST112:NST121 OCP112:OCP121 OML112:OML121 OWH112:OWH121 PGD112:PGD121 PPZ112:PPZ121 PZV112:PZV121 QJR112:QJR121 QTN112:QTN121 RDJ112:RDJ121 RNF112:RNF121 RXB112:RXB121 SGX112:SGX121 SQT112:SQT121 TAP112:TAP121 TKL112:TKL121 TUH112:TUH121 UED112:UED121 UNZ112:UNZ121 UXV112:UXV121 VHR112:VHR121 VRN112:VRN121 WBJ112:WBJ121 WLF112:WLF121 WVB112:WVB121 IP129:IP130 SL129:SL130 ACH129:ACH130 AMD129:AMD130 AVZ129:AVZ130 BFV129:BFV130 BPR129:BPR130 BZN129:BZN130 CJJ129:CJJ130 CTF129:CTF130 DDB129:DDB130 DMX129:DMX130 DWT129:DWT130 EGP129:EGP130 EQL129:EQL130 FAH129:FAH130 FKD129:FKD130 FTZ129:FTZ130 GDV129:GDV130 GNR129:GNR130 GXN129:GXN130 HHJ129:HHJ130 HRF129:HRF130 IBB129:IBB130 IKX129:IKX130 IUT129:IUT130 JEP129:JEP130 JOL129:JOL130 JYH129:JYH130 KID129:KID130 KRZ129:KRZ130 LBV129:LBV130 LLR129:LLR130 LVN129:LVN130 MFJ129:MFJ130 MPF129:MPF130 MZB129:MZB130 NIX129:NIX130 NST129:NST130 OCP129:OCP130 OML129:OML130 OWH129:OWH130 PGD129:PGD130 PPZ129:PPZ130 PZV129:PZV130 QJR129:QJR130 QTN129:QTN130 RDJ129:RDJ130 RNF129:RNF130 RXB129:RXB130 SGX129:SGX130 SQT129:SQT130 TAP129:TAP130 TKL129:TKL130 TUH129:TUH130 UED129:UED130 UNZ129:UNZ130 UXV129:UXV130 VHR129:VHR130 VRN129:VRN130 WBJ129:WBJ130 WLF129:WLF130 WVB129:WVB130 G129:G130 G134 IP134 SL134 ACH134 AMD134 AVZ134 BFV134 BPR134 BZN134 CJJ134 CTF134 DDB134 DMX134 DWT134 EGP134 EQL134 FAH134 FKD134 FTZ134 GDV134 GNR134 GXN134 HHJ134 HRF134 IBB134 IKX134 IUT134 JEP134 JOL134 JYH134 KID134 KRZ134 LBV134 LLR134 LVN134 MFJ134 MPF134 MZB134 NIX134 NST134 OCP134 OML134 OWH134 PGD134 PPZ134 PZV134 QJR134 QTN134 RDJ134 RNF134 RXB134 SGX134 SQT134 TAP134 TKL134 TUH134 UED134 UNZ134 UXV134 VHR134 VRN134 WBJ134 WLF134 WVB134 WVB136 WLF136 WBJ136 VRN136 VHR136 UXV136 UNZ136 UED136 TUH136 TKL136 TAP136 SQT136 SGX136 RXB136 RNF136 RDJ136 QTN136 QJR136 PZV136 PPZ136 PGD136 OWH136 OML136 OCP136 NST136 NIX136 MZB136 MPF136 MFJ136 LVN136 LLR136 LBV136 KRZ136 KID136 JYH136 JOL136 JEP136 IUT136 IKX136 IBB136 HRF136 HHJ136 GXN136 GNR136 GDV136 FTZ136 FKD136 FAH136 EQL136 EGP136 DWT136 DMX136 DDB136 CTF136 CJJ136 BZN136 BPR136 BFV136 AVZ136 AMD136 ACH136 SL136 IP136 G136 WVB143 WLF143 WBJ143 VRN143 VHR143 UXV143 UNZ143 UED143 TUH143 TKL143 TAP143 SQT143 SGX143 RXB143 RNF143 RDJ143 QTN143 QJR143 PZV143 PPZ143 PGD143 OWH143 OML143 OCP143 NST143 NIX143 MZB143 MPF143 MFJ143 LVN143 LLR143 LBV143 KRZ143 KID143 JYH143 JOL143 JEP143 IUT143 IKX143 IBB143 HRF143 HHJ143 GXN143 GNR143 GDV143 FTZ143 FKD143 FAH143 EQL143 EGP143 DWT143 DMX143 DDB143 CTF143 CJJ143 BZN143 BPR143 BFV143 AVZ143 AMD143 ACH143 SL143 IP143 G143 WVB145:WVB150 WLF145:WLF150 WBJ145:WBJ150 VRN145:VRN150 VHR145:VHR150 UXV145:UXV150 UNZ145:UNZ150 UED145:UED150 TUH145:TUH150 TKL145:TKL150 TAP145:TAP150 SQT145:SQT150 SGX145:SGX150 RXB145:RXB150 RNF145:RNF150 RDJ145:RDJ150 QTN145:QTN150 QJR145:QJR150 PZV145:PZV150 PPZ145:PPZ150 PGD145:PGD150 OWH145:OWH150 OML145:OML150 OCP145:OCP150 NST145:NST150 NIX145:NIX150 MZB145:MZB150 MPF145:MPF150 MFJ145:MFJ150 LVN145:LVN150 LLR145:LLR150 LBV145:LBV150 KRZ145:KRZ150 KID145:KID150 JYH145:JYH150 JOL145:JOL150 JEP145:JEP150 IUT145:IUT150 IKX145:IKX150 IBB145:IBB150 HRF145:HRF150 HHJ145:HHJ150 GXN145:GXN150 GNR145:GNR150 GDV145:GDV150 FTZ145:FTZ150 FKD145:FKD150 FAH145:FAH150 EQL145:EQL150 EGP145:EGP150 DWT145:DWT150 DMX145:DMX150 DDB145:DDB150 CTF145:CTF150 CJJ145:CJJ150 BZN145:BZN150 BPR145:BPR150 BFV145:BFV150 AVZ145:AVZ150 AMD145:AMD150 ACH145:ACH150 SL145:SL150 IP145:IP150 G145:G150 WVB139 WLF139 WBJ139 VRN139 VHR139 UXV139 UNZ139 UED139 TUH139 TKL139 TAP139 SQT139 SGX139 RXB139 RNF139 RDJ139 QTN139 QJR139 PZV139 PPZ139 PGD139 OWH139 OML139 OCP139 NST139 NIX139 MZB139 MPF139 MFJ139 LVN139 LLR139 LBV139 KRZ139 KID139 JYH139 JOL139 JEP139 IUT139 IKX139 IBB139 HRF139 HHJ139 GXN139 GNR139 GDV139 FTZ139 FKD139 FAH139 EQL139 EGP139 DWT139 DMX139 DDB139 CTF139 CJJ139 BZN139 BPR139 BFV139 AVZ139 AMD139 ACH139 SL139 IP139 G139 WVB141 WLF141 WBJ141 VRN141 VHR141 UXV141 UNZ141 UED141 TUH141 TKL141 TAP141 SQT141 SGX141 RXB141 RNF141 RDJ141 QTN141 QJR141 PZV141 PPZ141 PGD141 OWH141 OML141 OCP141 NST141 NIX141 MZB141 MPF141 MFJ141 LVN141 LLR141 LBV141 KRZ141 KID141 JYH141 JOL141 JEP141 IUT141 IKX141 IBB141 HRF141 HHJ141 GXN141 GNR141 GDV141 FTZ141 FKD141 FAH141 EQL141 EGP141 DWT141 DMX141 DDB141 CTF141 CJJ141 BZN141 BPR141 BFV141 AVZ141 AMD141 ACH141 SL141 IP141 G141 G152:G153 IP152:IP153 SL152:SL153 ACH152:ACH153 AMD152:AMD153 AVZ152:AVZ153 BFV152:BFV153 BPR152:BPR153 BZN152:BZN153 CJJ152:CJJ153 CTF152:CTF153 DDB152:DDB153 DMX152:DMX153 DWT152:DWT153 EGP152:EGP153 EQL152:EQL153 FAH152:FAH153 FKD152:FKD153 FTZ152:FTZ153 GDV152:GDV153 GNR152:GNR153 GXN152:GXN153 HHJ152:HHJ153 HRF152:HRF153 IBB152:IBB153 IKX152:IKX153 IUT152:IUT153 JEP152:JEP153 JOL152:JOL153 JYH152:JYH153 KID152:KID153 KRZ152:KRZ153 LBV152:LBV153 LLR152:LLR153 LVN152:LVN153 MFJ152:MFJ153 MPF152:MPF153 MZB152:MZB153 NIX152:NIX153 NST152:NST153 OCP152:OCP153 OML152:OML153 OWH152:OWH153 PGD152:PGD153 PPZ152:PPZ153 PZV152:PZV153 QJR152:QJR153 QTN152:QTN153 RDJ152:RDJ153 RNF152:RNF153 RXB152:RXB153 SGX152:SGX153 SQT152:SQT153 TAP152:TAP153 TKL152:TKL153 TUH152:TUH153 UED152:UED153 UNZ152:UNZ153 UXV152:UXV153 VHR152:VHR153 VRN152:VRN153 WBJ152:WBJ153 WLF152:WLF153 WVB152:WVB153 G155 IP155 SL155 ACH155 AMD155 AVZ155 BFV155 BPR155 BZN155 CJJ155 CTF155 DDB155 DMX155 DWT155 EGP155 EQL155 FAH155 FKD155 FTZ155 GDV155 GNR155 GXN155 HHJ155 HRF155 IBB155 IKX155 IUT155 JEP155 JOL155 JYH155 KID155 KRZ155 LBV155 LLR155 LVN155 MFJ155 MPF155 MZB155 NIX155 NST155 OCP155 OML155 OWH155 PGD155 PPZ155 PZV155 QJR155 QTN155 RDJ155 RNF155 RXB155 SGX155 SQT155 TAP155 TKL155 TUH155 UED155 UNZ155 UXV155 VHR155 VRN155 WBJ155 WLF155 WVB155 G158 IP158 SL158 ACH158 AMD158 AVZ158 BFV158 BPR158 BZN158 CJJ158 CTF158 DDB158 DMX158 DWT158 EGP158 EQL158 FAH158 FKD158 FTZ158 GDV158 GNR158 GXN158 HHJ158 HRF158 IBB158 IKX158 IUT158 JEP158 JOL158 JYH158 KID158 KRZ158 LBV158 LLR158 LVN158 MFJ158 MPF158 MZB158 NIX158 NST158 OCP158 OML158 OWH158 PGD158 PPZ158 PZV158 QJR158 QTN158 RDJ158 RNF158 RXB158 SGX158 SQT158 TAP158 TKL158 TUH158 UED158 UNZ158 UXV158 VHR158 VRN158 WBJ158 WLF158 G162 G8:G9">
      <formula1>IF(G8&gt;=0.01,ROUND(G8,2),0.01)</formula1>
    </dataValidation>
    <dataValidation type="custom" allowBlank="1" showInputMessage="1" showErrorMessage="1" error="If you can enter a Unit  Price in this cell, pLease contact the Contract Administrator immediately!" sqref="G18:G19 IP18:IP19 SL18:SL19 ACH18:ACH19 AMD18:AMD19 AVZ18:AVZ19 BFV18:BFV19 BPR18:BPR19 BZN18:BZN19 CJJ18:CJJ19 CTF18:CTF19 DDB18:DDB19 DMX18:DMX19 DWT18:DWT19 EGP18:EGP19 EQL18:EQL19 FAH18:FAH19 FKD18:FKD19 FTZ18:FTZ19 GDV18:GDV19 GNR18:GNR19 GXN18:GXN19 HHJ18:HHJ19 HRF18:HRF19 IBB18:IBB19 IKX18:IKX19 IUT18:IUT19 JEP18:JEP19 JOL18:JOL19 JYH18:JYH19 KID18:KID19 KRZ18:KRZ19 LBV18:LBV19 LLR18:LLR19 LVN18:LVN19 MFJ18:MFJ19 MPF18:MPF19 MZB18:MZB19 NIX18:NIX19 NST18:NST19 OCP18:OCP19 OML18:OML19 OWH18:OWH19 PGD18:PGD19 PPZ18:PPZ19 PZV18:PZV19 QJR18:QJR19 QTN18:QTN19 RDJ18:RDJ19 RNF18:RNF19 RXB18:RXB19 SGX18:SGX19 SQT18:SQT19 TAP18:TAP19 TKL18:TKL19 TUH18:TUH19 UED18:UED19 UNZ18:UNZ19 UXV18:UXV19 VHR18:VHR19 VRN18:VRN19 WBJ18:WBJ19 WLF18:WLF19 WVB18:WVB19 G15 IP15 SL15 ACH15 AMD15 AVZ15 BFV15 BPR15 BZN15 CJJ15 CTF15 DDB15 DMX15 DWT15 EGP15 EQL15 FAH15 FKD15 FTZ15 GDV15 GNR15 GXN15 HHJ15 HRF15 IBB15 IKX15 IUT15 JEP15 JOL15 JYH15 KID15 KRZ15 LBV15 LLR15 LVN15 MFJ15 MPF15 MZB15 NIX15 NST15 OCP15 OML15 OWH15 PGD15 PPZ15 PZV15 QJR15 QTN15 RDJ15 RNF15 RXB15 SGX15 SQT15 TAP15 TKL15 TUH15 UED15 UNZ15 UXV15 VHR15 VRN15 WBJ15 WLF15 WVB15 G13 IP13 SL13 ACH13 AMD13 AVZ13 BFV13 BPR13 BZN13 CJJ13 CTF13 DDB13 DMX13 DWT13 EGP13 EQL13 FAH13 FKD13 FTZ13 GDV13 GNR13 GXN13 HHJ13 HRF13 IBB13 IKX13 IUT13 JEP13 JOL13 JYH13 KID13 KRZ13 LBV13 LLR13 LVN13 MFJ13 MPF13 MZB13 NIX13 NST13 OCP13 OML13 OWH13 PGD13 PPZ13 PZV13 QJR13 QTN13 RDJ13 RNF13 RXB13 SGX13 SQT13 TAP13 TKL13 TUH13 UED13 UNZ13 UXV13 VHR13 VRN13 WBJ13 WLF13 WVB13 G24 IP24 SL24 ACH24 AMD24 AVZ24 BFV24 BPR24 BZN24 CJJ24 CTF24 DDB24 DMX24 DWT24 EGP24 EQL24 FAH24 FKD24 FTZ24 GDV24 GNR24 GXN24 HHJ24 HRF24 IBB24 IKX24 IUT24 JEP24 JOL24 JYH24 KID24 KRZ24 LBV24 LLR24 LVN24 MFJ24 MPF24 MZB24 NIX24 NST24 OCP24 OML24 OWH24 PGD24 PPZ24 PZV24 QJR24 QTN24 RDJ24 RNF24 RXB24 SGX24 SQT24 TAP24 TKL24 TUH24 UED24 UNZ24 UXV24 VHR24 VRN24 WBJ24 WLF24 WVB24 G11 IP11 SL11 ACH11 AMD11 AVZ11 BFV11 BPR11 BZN11 CJJ11 CTF11 DDB11 DMX11 DWT11 EGP11 EQL11 FAH11 FKD11 FTZ11 GDV11 GNR11 GXN11 HHJ11 HRF11 IBB11 IKX11 IUT11 JEP11 JOL11 JYH11 KID11 KRZ11 LBV11 LLR11 LVN11 MFJ11 MPF11 MZB11 NIX11 NST11 OCP11 OML11 OWH11 PGD11 PPZ11 PZV11 QJR11 QTN11 RDJ11 RNF11 RXB11 SGX11 SQT11 TAP11 TKL11 TUH11 UED11 UNZ11 UXV11 VHR11 VRN11 WBJ11 WLF11 WVB11 G46 IP46 SL46 ACH46 AMD46 AVZ46 BFV46 BPR46 BZN46 CJJ46 CTF46 DDB46 DMX46 DWT46 EGP46 EQL46 FAH46 FKD46 FTZ46 GDV46 GNR46 GXN46 HHJ46 HRF46 IBB46 IKX46 IUT46 JEP46 JOL46 JYH46 KID46 KRZ46 LBV46 LLR46 LVN46 MFJ46 MPF46 MZB46 NIX46 NST46 OCP46 OML46 OWH46 PGD46 PPZ46 PZV46 QJR46 QTN46 RDJ46 RNF46 RXB46 SGX46 SQT46 TAP46 TKL46 TUH46 UED46 UNZ46 UXV46 VHR46 VRN46 WBJ46 WLF46 WVB46 G71 IP71 SL71 ACH71 AMD71 AVZ71 BFV71 BPR71 BZN71 CJJ71 CTF71 DDB71 DMX71 DWT71 EGP71 EQL71 FAH71 FKD71 FTZ71 GDV71 GNR71 GXN71 HHJ71 HRF71 IBB71 IKX71 IUT71 JEP71 JOL71 JYH71 KID71 KRZ71 LBV71 LLR71 LVN71 MFJ71 MPF71 MZB71 NIX71 NST71 OCP71 OML71 OWH71 PGD71 PPZ71 PZV71 QJR71 QTN71 RDJ71 RNF71 RXB71 SGX71 SQT71 TAP71 TKL71 TUH71 UED71 UNZ71 UXV71 VHR71 VRN71 WBJ71 WLF71 WVB71 G62:G63 IP62:IP63 SL62:SL63 ACH62:ACH63 AMD62:AMD63 AVZ62:AVZ63 BFV62:BFV63 BPR62:BPR63 BZN62:BZN63 CJJ62:CJJ63 CTF62:CTF63 DDB62:DDB63 DMX62:DMX63 DWT62:DWT63 EGP62:EGP63 EQL62:EQL63 FAH62:FAH63 FKD62:FKD63 FTZ62:FTZ63 GDV62:GDV63 GNR62:GNR63 GXN62:GXN63 HHJ62:HHJ63 HRF62:HRF63 IBB62:IBB63 IKX62:IKX63 IUT62:IUT63 JEP62:JEP63 JOL62:JOL63 JYH62:JYH63 KID62:KID63 KRZ62:KRZ63 LBV62:LBV63 LLR62:LLR63 LVN62:LVN63 MFJ62:MFJ63 MPF62:MPF63 MZB62:MZB63 NIX62:NIX63 NST62:NST63 OCP62:OCP63 OML62:OML63 OWH62:OWH63 PGD62:PGD63 PPZ62:PPZ63 PZV62:PZV63 QJR62:QJR63 QTN62:QTN63 RDJ62:RDJ63 RNF62:RNF63 RXB62:RXB63 SGX62:SGX63 SQT62:SQT63 TAP62:TAP63 TKL62:TKL63 TUH62:TUH63 UED62:UED63 UNZ62:UNZ63 UXV62:UXV63 VHR62:VHR63 VRN62:VRN63 WBJ62:WBJ63 WLF62:WLF63 WVB62:WVB63 IP59 SL59 ACH59 AMD59 AVZ59 BFV59 BPR59 BZN59 CJJ59 CTF59 DDB59 DMX59 DWT59 EGP59 EQL59 FAH59 FKD59 FTZ59 GDV59 GNR59 GXN59 HHJ59 HRF59 IBB59 IKX59 IUT59 JEP59 JOL59 JYH59 KID59 KRZ59 LBV59 LLR59 LVN59 MFJ59 MPF59 MZB59 NIX59 NST59 OCP59 OML59 OWH59 PGD59 PPZ59 PZV59 QJR59 QTN59 RDJ59 RNF59 RXB59 SGX59 SQT59 TAP59 TKL59 TUH59 UED59 UNZ59 UXV59 VHR59 VRN59 WBJ59 WLF59 WVB59 WVB55 G57 IP57 SL57 ACH57 AMD57 AVZ57 BFV57 BPR57 BZN57 CJJ57 CTF57 DDB57 DMX57 DWT57 EGP57 EQL57 FAH57 FKD57 FTZ57 GDV57 GNR57 GXN57 HHJ57 HRF57 IBB57 IKX57 IUT57 JEP57 JOL57 JYH57 KID57 KRZ57 LBV57 LLR57 LVN57 MFJ57 MPF57 MZB57 NIX57 NST57 OCP57 OML57 OWH57 PGD57 PPZ57 PZV57 QJR57 QTN57 RDJ57 RNF57 RXB57 SGX57 SQT57 TAP57 TKL57 TUH57 UED57 UNZ57 UXV57 VHR57 VRN57 WBJ57 WLF57 WVB57 G65 IP65 SL65 ACH65 AMD65 AVZ65 BFV65 BPR65 BZN65 CJJ65 CTF65 DDB65 DMX65 DWT65 EGP65 EQL65 FAH65 FKD65 FTZ65 GDV65 GNR65 GXN65 HHJ65 HRF65 IBB65 IKX65 IUT65 JEP65 JOL65 JYH65 KID65 KRZ65 LBV65 LLR65 LVN65 MFJ65 MPF65 MZB65 NIX65 NST65 OCP65 OML65 OWH65 PGD65 PPZ65 PZV65 QJR65 QTN65 RDJ65 RNF65 RXB65 SGX65 SQT65 TAP65 TKL65 TUH65 UED65 UNZ65 UXV65 VHR65 VRN65 WBJ65 WLF65 WVB65 G55 IP55 SL55 ACH55 AMD55 AVZ55 BFV55 BPR55 BZN55 CJJ55 CTF55 DDB55 DMX55 DWT55 EGP55 EQL55 FAH55 FKD55 FTZ55 GDV55 GNR55 GXN55 HHJ55 HRF55 IBB55 IKX55 IUT55 JEP55 JOL55 JYH55 KID55 KRZ55 LBV55 LLR55 LVN55 MFJ55 MPF55 MZB55 NIX55 NST55 OCP55 OML55 OWH55 PGD55 PPZ55 PZV55 QJR55 QTN55 RDJ55 RNF55 RXB55 SGX55 SQT55 TAP55 TKL55 TUH55 UED55 UNZ55 UXV55 VHR55 VRN55 WBJ55 WLF55 G59 G83 IP83 SL83 ACH83 AMD83 AVZ83 BFV83 BPR83 BZN83 CJJ83 CTF83 DDB83 DMX83 DWT83 EGP83 EQL83 FAH83 FKD83 FTZ83 GDV83 GNR83 GXN83 HHJ83 HRF83 IBB83 IKX83 IUT83 JEP83 JOL83 JYH83 KID83 KRZ83 LBV83 LLR83 LVN83 MFJ83 MPF83 MZB83 NIX83 NST83 OCP83 OML83 OWH83 PGD83 PPZ83 PZV83 QJR83 QTN83 RDJ83 RNF83 RXB83 SGX83 SQT83 TAP83 TKL83 TUH83 UED83 UNZ83 UXV83 VHR83 VRN83 WBJ83 WLF83 WVB83 G101 IP101 SL101 ACH101 AMD101 AVZ101 BFV101 BPR101 BZN101 CJJ101 CTF101 DDB101 DMX101 DWT101 EGP101 EQL101 FAH101 FKD101 FTZ101 GDV101 GNR101 GXN101 HHJ101 HRF101 IBB101 IKX101 IUT101 JEP101 JOL101 JYH101 KID101 KRZ101 LBV101 LLR101 LVN101 MFJ101 MPF101 MZB101 NIX101 NST101 OCP101 OML101 OWH101 PGD101 PPZ101 PZV101 QJR101 QTN101 RDJ101 RNF101 RXB101 SGX101 SQT101 TAP101 TKL101 TUH101 UED101 UNZ101 UXV101 VHR101 VRN101 WBJ101 WLF101 WVB101 G94:G95 IP94:IP95 SL94:SL95 ACH94:ACH95 AMD94:AMD95 AVZ94:AVZ95 BFV94:BFV95 BPR94:BPR95 BZN94:BZN95 CJJ94:CJJ95 CTF94:CTF95 DDB94:DDB95 DMX94:DMX95 DWT94:DWT95 EGP94:EGP95 EQL94:EQL95 FAH94:FAH95 FKD94:FKD95 FTZ94:FTZ95 GDV94:GDV95 GNR94:GNR95 GXN94:GXN95 HHJ94:HHJ95 HRF94:HRF95 IBB94:IBB95 IKX94:IKX95 IUT94:IUT95 JEP94:JEP95 JOL94:JOL95 JYH94:JYH95 KID94:KID95 KRZ94:KRZ95 LBV94:LBV95 LLR94:LLR95 LVN94:LVN95 MFJ94:MFJ95 MPF94:MPF95 MZB94:MZB95 NIX94:NIX95 NST94:NST95 OCP94:OCP95 OML94:OML95 OWH94:OWH95 PGD94:PGD95 PPZ94:PPZ95 PZV94:PZV95 QJR94:QJR95 QTN94:QTN95 RDJ94:RDJ95 RNF94:RNF95 RXB94:RXB95 SGX94:SGX95 SQT94:SQT95 TAP94:TAP95 TKL94:TKL95 TUH94:TUH95 UED94:UED95 UNZ94:UNZ95 UXV94:UXV95 VHR94:VHR95 VRN94:VRN95 WBJ94:WBJ95 WLF94:WLF95 WVB94:WVB95 G92 IP92 SL92 ACH92 AMD92 AVZ92 BFV92 BPR92 BZN92 CJJ92 CTF92 DDB92 DMX92 DWT92 EGP92 EQL92 FAH92 FKD92 FTZ92 GDV92 GNR92 GXN92 HHJ92 HRF92 IBB92 IKX92 IUT92 JEP92 JOL92 JYH92 KID92 KRZ92 LBV92 LLR92 LVN92 MFJ92 MPF92 MZB92 NIX92 NST92 OCP92 OML92 OWH92 PGD92 PPZ92 PZV92 QJR92 QTN92 RDJ92 RNF92 RXB92 SGX92 SQT92 TAP92 TKL92 TUH92 UED92 UNZ92 UXV92 VHR92 VRN92 WBJ92 WLF92 WVB92 WVB122:WVB123 WLF122:WLF123 WBJ122:WBJ123 VRN122:VRN123 VHR122:VHR123 UXV122:UXV123 UNZ122:UNZ123 UED122:UED123 TUH122:TUH123 TKL122:TKL123 TAP122:TAP123 SQT122:SQT123 SGX122:SGX123 RXB122:RXB123 RNF122:RNF123 RDJ122:RDJ123 QTN122:QTN123 QJR122:QJR123 PZV122:PZV123 PPZ122:PPZ123 PGD122:PGD123 OWH122:OWH123 OML122:OML123 OCP122:OCP123 NST122:NST123 NIX122:NIX123 MZB122:MZB123 MPF122:MPF123 MFJ122:MFJ123 LVN122:LVN123 LLR122:LLR123 LBV122:LBV123 KRZ122:KRZ123 KID122:KID123 JYH122:JYH123 JOL122:JOL123 JEP122:JEP123 IUT122:IUT123 IKX122:IKX123 IBB122:IBB123 HRF122:HRF123 HHJ122:HHJ123 GXN122:GXN123 GNR122:GNR123 GDV122:GDV123 FTZ122:FTZ123 FKD122:FKD123 FAH122:FAH123 EQL122:EQL123 EGP122:EGP123 DWT122:DWT123 DMX122:DMX123 DDB122:DDB123 CTF122:CTF123 CJJ122:CJJ123 BZN122:BZN123 BPR122:BPR123 BFV122:BFV123 AVZ122:AVZ123 AMD122:AMD123 ACH122:ACH123 SL122:SL123 IP122:IP123 G122:G123 IP132:IP133 SL132:SL133 ACH132:ACH133 AMD132:AMD133 AVZ132:AVZ133 BFV132:BFV133 BPR132:BPR133 BZN132:BZN133 CJJ132:CJJ133 CTF132:CTF133 DDB132:DDB133 DMX132:DMX133 DWT132:DWT133 EGP132:EGP133 EQL132:EQL133 FAH132:FAH133 FKD132:FKD133 FTZ132:FTZ133 GDV132:GDV133 GNR132:GNR133 GXN132:GXN133 HHJ132:HHJ133 HRF132:HRF133 IBB132:IBB133 IKX132:IKX133 IUT132:IUT133 JEP132:JEP133 JOL132:JOL133 JYH132:JYH133 KID132:KID133 KRZ132:KRZ133 LBV132:LBV133 LLR132:LLR133 LVN132:LVN133 MFJ132:MFJ133 MPF132:MPF133 MZB132:MZB133 NIX132:NIX133 NST132:NST133 OCP132:OCP133 OML132:OML133 OWH132:OWH133 PGD132:PGD133 PPZ132:PPZ133 PZV132:PZV133 QJR132:QJR133 QTN132:QTN133 RDJ132:RDJ133 RNF132:RNF133 RXB132:RXB133 SGX132:SGX133 SQT132:SQT133 TAP132:TAP133 TKL132:TKL133 TUH132:TUH133 UED132:UED133 UNZ132:UNZ133 UXV132:UXV133 VHR132:VHR133 VRN132:VRN133 WBJ132:WBJ133 WLF132:WLF133 WVB132:WVB133 G132:G133 IP142 SL142 ACH142 AMD142 AVZ142 BFV142 BPR142 BZN142 CJJ142 CTF142 DDB142 DMX142 DWT142 EGP142 EQL142 FAH142 FKD142 FTZ142 GDV142 GNR142 GXN142 HHJ142 HRF142 IBB142 IKX142 IUT142 JEP142 JOL142 JYH142 KID142 KRZ142 LBV142 LLR142 LVN142 MFJ142 MPF142 MZB142 NIX142 NST142 OCP142 OML142 OWH142 PGD142 PPZ142 PZV142 QJR142 QTN142 RDJ142 RNF142 RXB142 SGX142 SQT142 TAP142 TKL142 TUH142 UED142 UNZ142 UXV142 VHR142 VRN142 WBJ142 WLF142 WVB142 IP137:IP138 SL137:SL138 ACH137:ACH138 AMD137:AMD138 AVZ137:AVZ138 BFV137:BFV138 BPR137:BPR138 BZN137:BZN138 CJJ137:CJJ138 CTF137:CTF138 DDB137:DDB138 DMX137:DMX138 DWT137:DWT138 EGP137:EGP138 EQL137:EQL138 FAH137:FAH138 FKD137:FKD138 FTZ137:FTZ138 GDV137:GDV138 GNR137:GNR138 GXN137:GXN138 HHJ137:HHJ138 HRF137:HRF138 IBB137:IBB138 IKX137:IKX138 IUT137:IUT138 JEP137:JEP138 JOL137:JOL138 JYH137:JYH138 KID137:KID138 KRZ137:KRZ138 LBV137:LBV138 LLR137:LLR138 LVN137:LVN138 MFJ137:MFJ138 MPF137:MPF138 MZB137:MZB138 NIX137:NIX138 NST137:NST138 OCP137:OCP138 OML137:OML138 OWH137:OWH138 PGD137:PGD138 PPZ137:PPZ138 PZV137:PZV138 QJR137:QJR138 QTN137:QTN138 RDJ137:RDJ138 RNF137:RNF138 RXB137:RXB138 SGX137:SGX138 SQT137:SQT138 TAP137:TAP138 TKL137:TKL138 TUH137:TUH138 UED137:UED138 UNZ137:UNZ138 UXV137:UXV138 VHR137:VHR138 VRN137:VRN138 WBJ137:WBJ138 WLF137:WLF138 WVB137:WVB138 G137:G138 G135 IP135 SL135 ACH135 AMD135 AVZ135 BFV135 BPR135 BZN135 CJJ135 CTF135 DDB135 DMX135 DWT135 EGP135 EQL135 FAH135 FKD135 FTZ135 GDV135 GNR135 GXN135 HHJ135 HRF135 IBB135 IKX135 IUT135 JEP135 JOL135 JYH135 KID135 KRZ135 LBV135 LLR135 LVN135 MFJ135 MPF135 MZB135 NIX135 NST135 OCP135 OML135 OWH135 PGD135 PPZ135 PZV135 QJR135 QTN135 RDJ135 RNF135 RXB135 SGX135 SQT135 TAP135 TKL135 TUH135 UED135 UNZ135 UXV135 VHR135 VRN135 WBJ135 WLF135 WVB135 G144 IP144 SL144 ACH144 AMD144 AVZ144 BFV144 BPR144 BZN144 CJJ144 CTF144 DDB144 DMX144 DWT144 EGP144 EQL144 FAH144 FKD144 FTZ144 GDV144 GNR144 GXN144 HHJ144 HRF144 IBB144 IKX144 IUT144 JEP144 JOL144 JYH144 KID144 KRZ144 LBV144 LLR144 LVN144 MFJ144 MPF144 MZB144 NIX144 NST144 OCP144 OML144 OWH144 PGD144 PPZ144 PZV144 QJR144 QTN144 RDJ144 RNF144 RXB144 SGX144 SQT144 TAP144 TKL144 TUH144 UED144 UNZ144 UXV144 VHR144 VRN144 WBJ144 WLF144 WVB144 WVB140 WLF140 WBJ140 VRN140 VHR140 UXV140 UNZ140 UED140 TUH140 TKL140 TAP140 SQT140 SGX140 RXB140 RNF140 RDJ140 QTN140 QJR140 PZV140 PPZ140 PGD140 OWH140 OML140 OCP140 NST140 NIX140 MZB140 MPF140 MFJ140 LVN140 LLR140 LBV140 KRZ140 KID140 JYH140 JOL140 JEP140 IUT140 IKX140 IBB140 HRF140 HHJ140 GXN140 GNR140 GDV140 FTZ140 FKD140 FAH140 EQL140 EGP140 DWT140 DMX140 DDB140 CTF140 CJJ140 BZN140 BPR140 BFV140 AVZ140 AMD140 ACH140 SL140 IP140 G140 G142 WVB157 WLF157 WBJ157 VRN157 VHR157 UXV157 UNZ157 UED157 TUH157 TKL157 TAP157 SQT157 SGX157 RXB157 RNF157 RDJ157 QTN157 QJR157 PZV157 PPZ157 PGD157 OWH157 OML157 OCP157 NST157 NIX157 MZB157 MPF157 MFJ157 LVN157 LLR157 LBV157 KRZ157 KID157 JYH157 JOL157 JEP157 IUT157 IKX157 IBB157 HRF157 HHJ157 GXN157 GNR157 GDV157 FTZ157 FKD157 FAH157 EQL157 EGP157 DWT157 DMX157 DDB157 CTF157 CJJ157 BZN157 BPR157 BFV157 AVZ157 AMD157 ACH157 SL157 IP157 G157">
      <formula1>"isblank(G3)"</formula1>
    </dataValidation>
  </dataValidations>
  <pageMargins left="0.7" right="0.7" top="0.75" bottom="0.75" header="0.3" footer="0.3"/>
  <pageSetup scale="71" fitToHeight="0" orientation="portrait" r:id="rId1"/>
  <headerFooter alignWithMargins="0">
    <oddHeader>&amp;L&amp;10The City of Winnipeg
Tender No. 101-2019 
&amp;XTemplate Version: C420190115-RW&amp;R&amp;10Bid Submission
Page &amp;P+3 of 15</oddHeader>
    <oddFooter xml:space="preserve">&amp;R__________________
Name of Bidder                    </oddFooter>
  </headerFooter>
  <rowBreaks count="9" manualBreakCount="9">
    <brk id="30" min="1" max="7" man="1"/>
    <brk id="49" min="1" max="7" man="1"/>
    <brk id="75" min="1" max="7" man="1"/>
    <brk id="86" min="1" max="7" man="1"/>
    <brk id="110" min="1" max="7" man="1"/>
    <brk id="126" min="1" max="7" man="1"/>
    <brk id="150" min="1" max="7" man="1"/>
    <brk id="159" min="1" max="7" man="1"/>
    <brk id="163"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FORM B - PRICES</vt:lpstr>
      <vt:lpstr>'FORM B - PRICES'!Print_Area</vt:lpstr>
      <vt:lpstr>'FORM B - PRICES'!Print_Titles</vt:lpstr>
      <vt:lpstr>Print_Titles</vt:lpstr>
      <vt:lpstr>XEVERYTHING</vt:lpstr>
      <vt:lpstr>XITEMS</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Mark Delmo_x000d_
Date: March 28, 2019_x000d_
_x000d_
_x000d_
_x000d_
_x000d_
File Size 71,831 bytes</dc:description>
  <cp:lastModifiedBy>Windows User</cp:lastModifiedBy>
  <cp:lastPrinted>2019-03-28T16:28:10Z</cp:lastPrinted>
  <dcterms:created xsi:type="dcterms:W3CDTF">1999-03-31T15:44:33Z</dcterms:created>
  <dcterms:modified xsi:type="dcterms:W3CDTF">2019-03-28T16:53:55Z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